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4415" windowHeight="12795"/>
  </bookViews>
  <sheets>
    <sheet name="Belgium_P9" sheetId="1" r:id="rId1"/>
  </sheets>
  <definedNames>
    <definedName name="_xlnm._FilterDatabase" localSheetId="0" hidden="1">Belgium_P9!$A$12:$H$755</definedName>
  </definedNames>
  <calcPr calcId="125725"/>
</workbook>
</file>

<file path=xl/calcChain.xml><?xml version="1.0" encoding="utf-8"?>
<calcChain xmlns="http://schemas.openxmlformats.org/spreadsheetml/2006/main">
  <c r="G188" i="1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4"/>
  <c r="G8" l="1"/>
  <c r="G9" s="1"/>
  <c r="G187"/>
  <c r="G10" l="1"/>
</calcChain>
</file>

<file path=xl/sharedStrings.xml><?xml version="1.0" encoding="utf-8"?>
<sst xmlns="http://schemas.openxmlformats.org/spreadsheetml/2006/main" count="2257" uniqueCount="899">
  <si>
    <t xml:space="preserve">Условия по оплате и доставке </t>
  </si>
  <si>
    <t>указаны внизу прайс-листа</t>
  </si>
  <si>
    <t>Наличие товара уточняйте у менеджера</t>
  </si>
  <si>
    <t>http://www.4-evergreen.ru</t>
  </si>
  <si>
    <t>8-800-444-07-76</t>
  </si>
  <si>
    <t>office@4-evergreen.ru</t>
  </si>
  <si>
    <t>Итого, шт</t>
  </si>
  <si>
    <t>Предложение не является публичной офертой</t>
  </si>
  <si>
    <t>Сумма заказа, руб</t>
  </si>
  <si>
    <t>Сорт</t>
  </si>
  <si>
    <t>Размер</t>
  </si>
  <si>
    <t>Заказ,шт</t>
  </si>
  <si>
    <t>Растения хвойные</t>
  </si>
  <si>
    <t>Растения лиственные</t>
  </si>
  <si>
    <t>Итого, паллет</t>
  </si>
  <si>
    <t>Растения в Р9 (Бельгия)</t>
  </si>
  <si>
    <t>Стоимость, евро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</si>
  <si>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</si>
  <si>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</si>
  <si>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</si>
  <si>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</si>
  <si>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</si>
  <si>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</si>
  <si>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Название</t>
  </si>
  <si>
    <t>p9    15-20</t>
  </si>
  <si>
    <t>p9      8-10</t>
  </si>
  <si>
    <t>Chamaecyparis laws. 'Alumigold'</t>
  </si>
  <si>
    <t>p9    20-25</t>
  </si>
  <si>
    <t>Chamaecyparis laws. 'Ellw. Gold'</t>
  </si>
  <si>
    <t>Chamaecyparis laws. 'Ellw. Pillar'</t>
  </si>
  <si>
    <t>Chamaecyparis laws. 'Golden Wonder'</t>
  </si>
  <si>
    <t>Chamaecyparis laws. 'Lane'</t>
  </si>
  <si>
    <t>Chamaecyparis laws. 'Minima Aurea'</t>
  </si>
  <si>
    <t>p9    10-15</t>
  </si>
  <si>
    <t>Chamaecyparis laws. 'Stardust'</t>
  </si>
  <si>
    <t>Chamaecyparis laws. 'Sunny Smile' ®</t>
  </si>
  <si>
    <t>Chamaecyparis laws. 'Wisselii'</t>
  </si>
  <si>
    <t xml:space="preserve">Chamaecyparis pis. 'Blue Moon' ® </t>
  </si>
  <si>
    <t>Chamaecyparis pis. 'Filifera Aurea'</t>
  </si>
  <si>
    <t>Chamaecyparis pis. 'Sungold'</t>
  </si>
  <si>
    <t>Chamaecyparis pis. 'White Beauty'</t>
  </si>
  <si>
    <t>Cryptomeria jap. 'Elegans'</t>
  </si>
  <si>
    <t>Cryptomeria jap. 'Monstrosa Nana'</t>
  </si>
  <si>
    <t>Cupressocyparis ley. 'Castlewellan'</t>
  </si>
  <si>
    <t>p9    30-40</t>
  </si>
  <si>
    <t>p9    20-30</t>
  </si>
  <si>
    <t>Cupressus macr. 'Wilma'</t>
  </si>
  <si>
    <t>Cupressus semp. 'Totem'</t>
  </si>
  <si>
    <t>Cupressus sempervirens</t>
  </si>
  <si>
    <t>Juniperus chin. 'Blue Alps'</t>
  </si>
  <si>
    <t>Juniperus comm. 'Repanda'</t>
  </si>
  <si>
    <t>Juniperus pf. 'Gold Coast'</t>
  </si>
  <si>
    <t>Juniperus pf. 'Pfitzeriana Aurea'</t>
  </si>
  <si>
    <t>Juniperus sabina 'Tam No Blight'</t>
  </si>
  <si>
    <t>Juniperus sabina 'Variegata'</t>
  </si>
  <si>
    <t>Juniperus squamata 'Blue Star'</t>
  </si>
  <si>
    <t>Juniperus squamata 'Little Joanna' ®</t>
  </si>
  <si>
    <t>Juniperus virg. 'Canaertii'</t>
  </si>
  <si>
    <t>Platycladus or. 'Pyramidalis Aurea'</t>
  </si>
  <si>
    <t>Podocarpus lawrencei 'Red Tip'</t>
  </si>
  <si>
    <t>Taxus baccata</t>
  </si>
  <si>
    <t>p9    25-30</t>
  </si>
  <si>
    <t>Taxus cuspidata f. 'Nana'</t>
  </si>
  <si>
    <t>Taxus media 'Groenland'</t>
  </si>
  <si>
    <t>Taxus media 'Hicksii'</t>
  </si>
  <si>
    <t>Thuja occ. 'Aurea Nana'</t>
  </si>
  <si>
    <t>Thuja occ. 'Danica'</t>
  </si>
  <si>
    <t>Thuja occ. 'Danica Aurea'</t>
  </si>
  <si>
    <t>Thuja occ. 'Golden Anne' ®</t>
  </si>
  <si>
    <t>Thuja occ. 'Golden Brabant' ®</t>
  </si>
  <si>
    <t>Thuja occ. 'Hurricane' ®</t>
  </si>
  <si>
    <t xml:space="preserve">Thuja occ. 'King of Brabant' ® </t>
  </si>
  <si>
    <t>Thuja occ. 'Little Champion'</t>
  </si>
  <si>
    <t>Thuja occ. 'Miky'</t>
  </si>
  <si>
    <t>Thuja occ. 'Mirjam' ®</t>
  </si>
  <si>
    <t>Thuja occ. 'Pyramidalis Compacta'</t>
  </si>
  <si>
    <t>Thuja occ. 'Smaragd'</t>
  </si>
  <si>
    <t>Thuja occ. 'Sunny Smaragd' ®</t>
  </si>
  <si>
    <t>Thuja occ. 'Tip Top'</t>
  </si>
  <si>
    <t>Thuja occ. 'Variegata'</t>
  </si>
  <si>
    <t>Thuja occ. 'Waterfield'</t>
  </si>
  <si>
    <t>Thuja pl. 'Can-Can'</t>
  </si>
  <si>
    <t>Thuja pl. 'Gelderland'</t>
  </si>
  <si>
    <t>Thuja pl. 'Goldy' ®</t>
  </si>
  <si>
    <t>Thuja pl. 'Sugar &amp; Spise' ®</t>
  </si>
  <si>
    <t>Thuja pl. 'Zebrina'</t>
  </si>
  <si>
    <t>Thujopsis dolabrata 'Aurea'</t>
  </si>
  <si>
    <t>Thujopsis dolabrata 'Nana'</t>
  </si>
  <si>
    <t>Thujopsis dolabrata 'Variegata'</t>
  </si>
  <si>
    <t>p9</t>
  </si>
  <si>
    <t>Abelia grandifl. 'Ping Pong' ®</t>
  </si>
  <si>
    <t>Abelia grandiflora</t>
  </si>
  <si>
    <t>Acer negundo</t>
  </si>
  <si>
    <t>Acer palmatum</t>
  </si>
  <si>
    <t>Actinidia arguta 'Jumbo'</t>
  </si>
  <si>
    <t>Actinidia deliciosa 'Atlas'</t>
  </si>
  <si>
    <t>Agapanthus umbellatus</t>
  </si>
  <si>
    <t>Agapanthus 'Umbellatus Albus'</t>
  </si>
  <si>
    <t>Aronia arbutifolia 'Brilliant'</t>
  </si>
  <si>
    <t>Aronia prunifolia 'Viking'</t>
  </si>
  <si>
    <t>Aucuba jap. 'Rozannie'</t>
  </si>
  <si>
    <t>Aucuba japonica</t>
  </si>
  <si>
    <t>Berberis buxifolia 'Nana'</t>
  </si>
  <si>
    <t>Berberis darwinii</t>
  </si>
  <si>
    <t>Berberis darwinii 'Compacta'</t>
  </si>
  <si>
    <t>Berberis julianae</t>
  </si>
  <si>
    <t>Berberis media 'Dual Jewel' ®</t>
  </si>
  <si>
    <t>Berberis ott. 'Auricoma'</t>
  </si>
  <si>
    <t>Berberis stenophylla</t>
  </si>
  <si>
    <t>Berberis thunb. 'Admiration' ®</t>
  </si>
  <si>
    <t>Berberis thunb. 'Atropurpurea Nana'</t>
  </si>
  <si>
    <t>Berberis thunb. 'Carmen'</t>
  </si>
  <si>
    <t>Berberis thunb. 'Concorde'</t>
  </si>
  <si>
    <t>Berberis thunb. 'Coronita'</t>
  </si>
  <si>
    <t>Berberis thunb. 'Dart's Red Lady'</t>
  </si>
  <si>
    <t>Berberis thunb. 'Erecta'</t>
  </si>
  <si>
    <t>Berberis thunb. 'Golden Dream' ®</t>
  </si>
  <si>
    <t xml:space="preserve">Berberis thunb. 'Golden Horizon' ® </t>
  </si>
  <si>
    <t>Berberis thunb. 'Green Carpet'</t>
  </si>
  <si>
    <t>Berberis thunb. 'Green Ornament'</t>
  </si>
  <si>
    <t>Berberis thunb. 'Kobold'</t>
  </si>
  <si>
    <t>Berberis thunb. 'Natasza' ®</t>
  </si>
  <si>
    <t>Berberis thunb. 'Orange Dream' ®</t>
  </si>
  <si>
    <t>Berberis thunb. 'Red Chief'</t>
  </si>
  <si>
    <t>Berberis thunb. 'Red D.J.'</t>
  </si>
  <si>
    <t xml:space="preserve">Berberis thunb. 'Red Dream' ® </t>
  </si>
  <si>
    <t>Berberis thunb. 'Rosy Rocket' ®</t>
  </si>
  <si>
    <t>Buddleja dav. 'Adonis Blue' ®</t>
  </si>
  <si>
    <t>Buddleja dav. 'Black Knight'</t>
  </si>
  <si>
    <t>Buddleja dav. 'Border Beauty'</t>
  </si>
  <si>
    <t>Buddleja dav. 'Empire Blue'</t>
  </si>
  <si>
    <t xml:space="preserve">Buddleja dav. 'Gulliver' ® </t>
  </si>
  <si>
    <t>Buddleja dav. 'Harlequin'</t>
  </si>
  <si>
    <t>Buddleja dav. 'Ile de France'</t>
  </si>
  <si>
    <t>Buddleja dav. 'Peacock' ®</t>
  </si>
  <si>
    <t xml:space="preserve">Buddleja dav. 'Sophie' ® </t>
  </si>
  <si>
    <t>Buddleja 'Lochinch'</t>
  </si>
  <si>
    <t>Callicarpa bodinieri 'Giraldii'</t>
  </si>
  <si>
    <t>Callicarpa dichotoma</t>
  </si>
  <si>
    <t>Ceratostigma griffithii</t>
  </si>
  <si>
    <t>Chaenomeles spec. 'Nivalis'</t>
  </si>
  <si>
    <t>Chaenomeles spec. 'Simonii'</t>
  </si>
  <si>
    <t>Chaenomeles sup. 'And.an K. Ramcke'</t>
  </si>
  <si>
    <t>Chaenomeles sup. 'Etna'</t>
  </si>
  <si>
    <t>Chaenomeles sup. 'Jet Trail'</t>
  </si>
  <si>
    <t>Chaenomeles sup. 'Nicoline'</t>
  </si>
  <si>
    <t>Chaenomeles sup. 'Orange Trail'</t>
  </si>
  <si>
    <t>Chaenomeles sup. 'Pink Lady'</t>
  </si>
  <si>
    <t>Chaenomeles sup. 'Pink Trail'</t>
  </si>
  <si>
    <t>Chaenomeles sup. 'Red Trail'</t>
  </si>
  <si>
    <t>Chaenomeles sup. 'Texas Scarlet'</t>
  </si>
  <si>
    <t>Clethra alnif. 'Pink Spire'</t>
  </si>
  <si>
    <t>Clethra alnifolia</t>
  </si>
  <si>
    <t>Convolvulus cneorum</t>
  </si>
  <si>
    <t>Cornus alba 'Kesselringii'</t>
  </si>
  <si>
    <t>Cornus alba 'Red Gnome'</t>
  </si>
  <si>
    <t>Cornus alba 'Siberian Pearls'</t>
  </si>
  <si>
    <t>Cornus alba 'Sibirica'</t>
  </si>
  <si>
    <t>Cornus sericea 'Flaviramea'</t>
  </si>
  <si>
    <t>Cotoneaster dam. 'Major'</t>
  </si>
  <si>
    <t>Cotoneaster dammeri</t>
  </si>
  <si>
    <t>Cotoneaster horizontalis</t>
  </si>
  <si>
    <t>Cotoneaster lucidus</t>
  </si>
  <si>
    <t>Cotoneaster pr. 'Streib's Findling'</t>
  </si>
  <si>
    <t>Cotoneaster suec. 'Coral Beauty'</t>
  </si>
  <si>
    <t>Cytisus 'Goldfinch'</t>
  </si>
  <si>
    <t>Cytisus 'Lena'</t>
  </si>
  <si>
    <t>Cytisus 'Luna'</t>
  </si>
  <si>
    <t>Cytisus praecox 'Albus'</t>
  </si>
  <si>
    <t>Cytisus 'Zeelandia'</t>
  </si>
  <si>
    <t>Deutzia cren. 'Pride of Rochester'</t>
  </si>
  <si>
    <t>Deutzia gracilis 'Nikko'</t>
  </si>
  <si>
    <t>Deutzia purp. 'Kalmiiflora'</t>
  </si>
  <si>
    <t>Deutzia 'Rosea Plena'</t>
  </si>
  <si>
    <t>Deutzia scabra 'Codsall Pink'</t>
  </si>
  <si>
    <t xml:space="preserve">Diervilla riv. 'Honeybee' ® </t>
  </si>
  <si>
    <t>Elaeagnus ebb. 'Limelight'</t>
  </si>
  <si>
    <t>Elaeagnus ebbingei</t>
  </si>
  <si>
    <t>Escallonia 'Glowing Embers' ®</t>
  </si>
  <si>
    <t>Escallonia laevis 'Pink Elle' ®</t>
  </si>
  <si>
    <t>Escallonia 'Red Dream'</t>
  </si>
  <si>
    <t>Escallonia rubra macrantha</t>
  </si>
  <si>
    <t>Euonymus fort. 'Coloratus'</t>
  </si>
  <si>
    <t>Euonymus fort. 'Emerald Gaiety'</t>
  </si>
  <si>
    <t>Euonymus fort. 'Vegetus'</t>
  </si>
  <si>
    <t>Euonymus jap. 'El Dorado' ®</t>
  </si>
  <si>
    <t>Euonymus jap. 'Microphyl. Albovar'</t>
  </si>
  <si>
    <t>Euonymus jap. 'Microphyl. Aureovar'</t>
  </si>
  <si>
    <t>Forsythia 'Goldrausch'</t>
  </si>
  <si>
    <t>Forsythia int. 'Golden Times'</t>
  </si>
  <si>
    <t>Forsythia int. 'Minigold'</t>
  </si>
  <si>
    <t>Forsythia int. 'Spectabilis'</t>
  </si>
  <si>
    <t>Forsythia vir. 'Weber's Bronx'</t>
  </si>
  <si>
    <t>Grevillea juniperina</t>
  </si>
  <si>
    <t>Hedera colchica 'Arborescens'</t>
  </si>
  <si>
    <t>Hedera hel. 'Arborescens'</t>
  </si>
  <si>
    <t>Hibiscus syr. 'Ardens'</t>
  </si>
  <si>
    <t>Hibiscus syr. 'Azurri' ®</t>
  </si>
  <si>
    <t>Hibiscus syr. 'Blue Chiffon' ®</t>
  </si>
  <si>
    <t>Hibiscus syr. 'Mathilde'</t>
  </si>
  <si>
    <t>Hibiscus syr. 'Monstrosus'</t>
  </si>
  <si>
    <t>Hibiscus syr. 'Pink Flirt'</t>
  </si>
  <si>
    <t>Hibiscus syr. 'Totus Albus'</t>
  </si>
  <si>
    <t>Hibiscus syr. 'William R. Smith'</t>
  </si>
  <si>
    <t>Hydrangea arb. 'Annabelle'</t>
  </si>
  <si>
    <t>Hydrangea macr. 'Fasan'</t>
  </si>
  <si>
    <t>Hydrangea macr. 'Kardinal'</t>
  </si>
  <si>
    <t>Hydrangea macr. 'Leuchtfeuer'</t>
  </si>
  <si>
    <t>Hydrangea macr. 'Mariesii Grandiflora'</t>
  </si>
  <si>
    <t>Hydrangea macr. 'Messalina'</t>
  </si>
  <si>
    <t>Hydrangea macr. 'Mme Em. Mouillère'</t>
  </si>
  <si>
    <t>Hydrangea macr. 'Taube'</t>
  </si>
  <si>
    <t>Hydrangea pan. 'Confetti' ®</t>
  </si>
  <si>
    <t>Hydrangea pan. 'Early Harry' ®</t>
  </si>
  <si>
    <t>Hydrangea pan. 'Grandiflora'</t>
  </si>
  <si>
    <t>Hydrangea pan. 'Levana' ®</t>
  </si>
  <si>
    <t>Hydrangea pan. 'Limelight' ®</t>
  </si>
  <si>
    <t>Hydrangea pan. 'Mega Mindy' ®</t>
  </si>
  <si>
    <t>Hydrangea pan. 'Phantom'</t>
  </si>
  <si>
    <t>Hydrangea pan. 'Pink Diamond'</t>
  </si>
  <si>
    <t>Hydrangea pan. 'Pink Queen'</t>
  </si>
  <si>
    <t>Hydrangea pan. 'Pinky Winky' ®</t>
  </si>
  <si>
    <t>Hydrangea pan. 'Silver Dollar'</t>
  </si>
  <si>
    <t>Hydrangea pan. 'Tardiva'</t>
  </si>
  <si>
    <t>Hydrangea pan. 'Vanille-Fraise' ®</t>
  </si>
  <si>
    <t>Hydrangea serr. 'Magic Pillow' ®</t>
  </si>
  <si>
    <t xml:space="preserve">Hydrangea serr. 'Veerle' ® </t>
  </si>
  <si>
    <t>Hypericum moserianum 'Tricolor'</t>
  </si>
  <si>
    <t>Ilex altacl. 'Belgica Aurea'</t>
  </si>
  <si>
    <t>Ilex aq. 'Madame Briot'</t>
  </si>
  <si>
    <t>Ilex aq. 'Pyramidalis'</t>
  </si>
  <si>
    <t>Ilex crenata 'Convexa'</t>
  </si>
  <si>
    <t>Ilex crenata 'Fastigiata'</t>
  </si>
  <si>
    <t xml:space="preserve">Ilex crenata 'Glorie Dwarf' ® </t>
  </si>
  <si>
    <t>Ilex crenata 'Golden Gem'</t>
  </si>
  <si>
    <t>Ilex crenata 'Hetzii'</t>
  </si>
  <si>
    <t>Ilex crenata 'Rotundifolia'</t>
  </si>
  <si>
    <t>Ilex crenata 'Stokes'</t>
  </si>
  <si>
    <t>Ilex meserv. 'Blue Angel'</t>
  </si>
  <si>
    <t>Ilex meserv. 'Blue Maid'</t>
  </si>
  <si>
    <t>Ilex meserv. 'Blue Prince'</t>
  </si>
  <si>
    <t>Ilex meserv. 'Blue Princess'</t>
  </si>
  <si>
    <t>Ilex meserv. 'Heckenblau' ®</t>
  </si>
  <si>
    <t>Ilex meserv. 'Heckenpracht' ®</t>
  </si>
  <si>
    <t>Ilex meserv. 'Heckenstar' ®</t>
  </si>
  <si>
    <t>Ilex 'Nellie R. Stevens'</t>
  </si>
  <si>
    <t>Jasminum nudiflorum</t>
  </si>
  <si>
    <t>Kerria japonica 'Aureovariegata'</t>
  </si>
  <si>
    <t>Lagerstroemia ind. 'Coccinea'</t>
  </si>
  <si>
    <t>Lavandula ang. 'Hidcote'</t>
  </si>
  <si>
    <t>Lavandula ang. 'Munstead'</t>
  </si>
  <si>
    <t>Lavandula ang. 'Nana Alba'</t>
  </si>
  <si>
    <t>Lavandula int. 'Edelweiss'</t>
  </si>
  <si>
    <t>Leucothoe axillaris 'Curly Red' ®</t>
  </si>
  <si>
    <t>Leucothoe axillaris 'Red Lips' ®</t>
  </si>
  <si>
    <t>Leucothoe font. 'Rainbow'</t>
  </si>
  <si>
    <t>Leucothoe 'Zeblid' Scarletta</t>
  </si>
  <si>
    <t>Leycesteria formosa 'Golden Lanterns' ®</t>
  </si>
  <si>
    <t>Ligustrum ibota 'Musli' ®</t>
  </si>
  <si>
    <t>Ligustrum japonicum 'Green Century' ®</t>
  </si>
  <si>
    <t>Ligustrum obt. 'Massif' ®</t>
  </si>
  <si>
    <t>Ligustrum 'Vicaryi'</t>
  </si>
  <si>
    <t>Liquidambar styr. 'Worplesdon'</t>
  </si>
  <si>
    <t>Lonicera nit. 'Scoop' ®</t>
  </si>
  <si>
    <t>Magnolia 'George Henry Kern'</t>
  </si>
  <si>
    <t>Magnolia 'Ricki'</t>
  </si>
  <si>
    <t>Magnolia soulangeana</t>
  </si>
  <si>
    <t>Miscanthus sin. 'Krater'</t>
  </si>
  <si>
    <t>Miscanthus sin. 'Malepartus'</t>
  </si>
  <si>
    <t>Miscanthus sin. 'Roter Pfeil'</t>
  </si>
  <si>
    <t>Miscanthus sin. 'Strictus'</t>
  </si>
  <si>
    <t>Myrtus communis 'Tarentina'</t>
  </si>
  <si>
    <t>Nandina domestica 'Fire Power'</t>
  </si>
  <si>
    <t>Osmanthus heter. 'Gulftide'</t>
  </si>
  <si>
    <t>Osmanthus heter. 'Purpureus'</t>
  </si>
  <si>
    <t>Osmanthus heter. 'Variegatus'</t>
  </si>
  <si>
    <t>Panicum virgatum 'Prairie Sky'</t>
  </si>
  <si>
    <t>Parrotia per. 'Persian Spire' ®</t>
  </si>
  <si>
    <t xml:space="preserve">Perovskia atripl. 'Silverly Blue' ® </t>
  </si>
  <si>
    <t>Philadelphus 'Bouquet Blanc'</t>
  </si>
  <si>
    <t>Philadelphus 'Dame Blanche'</t>
  </si>
  <si>
    <t>Philadelphus 'Minnesota Snowflake'</t>
  </si>
  <si>
    <t>Philadelphus 'Silberregen'</t>
  </si>
  <si>
    <t xml:space="preserve">Philadelphus 'Starbright' ® </t>
  </si>
  <si>
    <t>Photinia fraseri 'Dynamo Red' ®</t>
  </si>
  <si>
    <t>Photinia fraseri 'Little Red Robin'</t>
  </si>
  <si>
    <t xml:space="preserve">Photinia fraseri 'Magical Volcano' ® </t>
  </si>
  <si>
    <t>Physocarpus cap. 'Tilden Park'</t>
  </si>
  <si>
    <t>Potentilla fr. 'Abbotswood'</t>
  </si>
  <si>
    <t>Potentilla fr. 'Bella Apple' ®</t>
  </si>
  <si>
    <t>Potentilla fr. 'Bella Lindsey' ®</t>
  </si>
  <si>
    <t>Potentilla fr. 'Daydawn'</t>
  </si>
  <si>
    <t>Potentilla fr. 'Goldfinger'</t>
  </si>
  <si>
    <t>Potentilla fr. 'Lovely Pink' ®</t>
  </si>
  <si>
    <t>Potentilla fr. 'Pretty Polly'</t>
  </si>
  <si>
    <t>Potentilla fr. 'Primrose Beauty'</t>
  </si>
  <si>
    <t>Potentilla fr. 'Princess'</t>
  </si>
  <si>
    <t>Potentilla fr. 'Snowbird'</t>
  </si>
  <si>
    <t>Potentilla fr. 'Snowflake'</t>
  </si>
  <si>
    <t>Potentilla fr. 'Sommerflor'</t>
  </si>
  <si>
    <t>Potentilla fr. 'Tangerine'</t>
  </si>
  <si>
    <t>Potentilla fr. 'Tilford Cream'</t>
  </si>
  <si>
    <t>Prostanthera cuneata</t>
  </si>
  <si>
    <t>Prunus incisa 'Mikinori'</t>
  </si>
  <si>
    <t>Prunus laur. 'Etna' ®</t>
  </si>
  <si>
    <t>Prunus laur. 'Gajo' ®</t>
  </si>
  <si>
    <t>Prunus laur. 'Herbergii'</t>
  </si>
  <si>
    <t>Prunus laur. 'Reynvaanii'</t>
  </si>
  <si>
    <t xml:space="preserve">Prunus laur. 'Titan' ® </t>
  </si>
  <si>
    <t>Prunus laur. 'Van Nes'</t>
  </si>
  <si>
    <t>Prunus laur. 'Zabeliana'</t>
  </si>
  <si>
    <t>Prunus lusitanica 'Angustifolia'</t>
  </si>
  <si>
    <t>Prunus lusitanica 'Tico' ®</t>
  </si>
  <si>
    <t>Prunus pumila 'Depressa'</t>
  </si>
  <si>
    <t>Pyracantha cocc. 'Red Column'</t>
  </si>
  <si>
    <t>Pyracantha cocc. 'Red Cushion'</t>
  </si>
  <si>
    <t>Pyracantha 'Golden Charmer'</t>
  </si>
  <si>
    <t>Pyracantha 'Mohave'</t>
  </si>
  <si>
    <t>Pyracantha 'Orange Charmer'</t>
  </si>
  <si>
    <t>Pyracantha 'Orange Glow'</t>
  </si>
  <si>
    <t>Quercus robur</t>
  </si>
  <si>
    <t>Rhodotypos scandens</t>
  </si>
  <si>
    <t>Rosa 'Bee Gold' ®</t>
  </si>
  <si>
    <t>Rosa 'Mel Bee' ®</t>
  </si>
  <si>
    <t>Rosa 'The Fairy'</t>
  </si>
  <si>
    <t>Rosa 'Tsarina' ®</t>
  </si>
  <si>
    <t>Rosa 'White Fairy'</t>
  </si>
  <si>
    <t xml:space="preserve">Sambucus nigra 'Black Tower' ® </t>
  </si>
  <si>
    <t>Spiraea betulifolia 'Island'</t>
  </si>
  <si>
    <t>Spiraea billardii 'Triumphans'</t>
  </si>
  <si>
    <t>Spiraea cinerea 'Grefsheim'</t>
  </si>
  <si>
    <t>Spiraea cinerea 'Kaziu' ®</t>
  </si>
  <si>
    <t>Spiraea japonica 'Albiflora'</t>
  </si>
  <si>
    <t>Spiraea japonica 'Anthony Waterer'</t>
  </si>
  <si>
    <t>Spiraea japonica 'Candlelight'</t>
  </si>
  <si>
    <t>Spiraea japonica 'Golden Princess'</t>
  </si>
  <si>
    <t>Spiraea japonica 'Goldflame'</t>
  </si>
  <si>
    <t>Spiraea japonica 'Goldmound'</t>
  </si>
  <si>
    <t>Spiraea japonica 'Little Princess'</t>
  </si>
  <si>
    <t>Spiraea japonica 'Shirobana'</t>
  </si>
  <si>
    <t>Spiraea 'Sparkling Champagne' ®</t>
  </si>
  <si>
    <t>Spiraea vanhouttei 'Gold Fountain'</t>
  </si>
  <si>
    <t>Stephanandra incisa 'Crispa'</t>
  </si>
  <si>
    <t>Stephanandra tanakae</t>
  </si>
  <si>
    <t>Symphoricarpos ch. 'Hancock'</t>
  </si>
  <si>
    <t>Symphoricarpos d. 'Mother of Pearl'</t>
  </si>
  <si>
    <t>Symphoricarpos o. 'Foliis Variegatis'</t>
  </si>
  <si>
    <t>Syringa vulg. 'Mme Florent Stepman'</t>
  </si>
  <si>
    <t>Vaccinium cor. 'Brigitta Blue'</t>
  </si>
  <si>
    <t>Vaccinium cor. 'Polaris'</t>
  </si>
  <si>
    <t>Viburnum davidii</t>
  </si>
  <si>
    <t>Viburnum globosum 'Jermyns Globe'</t>
  </si>
  <si>
    <t>Viburnum opulus 'Compactum'</t>
  </si>
  <si>
    <t>Viburnum opulus 'Roseum'</t>
  </si>
  <si>
    <t>Viburnum opulus 'Xanthocarpum'</t>
  </si>
  <si>
    <t>Viburnum plic. 'Grandiflorum'</t>
  </si>
  <si>
    <t>Viburnum plic. 'Mariesii'</t>
  </si>
  <si>
    <t>Viburnum plic. 'Pinkawai' ®</t>
  </si>
  <si>
    <t>Viburnum plic. 'Pinkimono' ®</t>
  </si>
  <si>
    <t>Viburnum plic. 'Shirogami' ®</t>
  </si>
  <si>
    <t>Viburnum plic. 'Summer Snowflake'</t>
  </si>
  <si>
    <t>Viburnum rhyt. 'Holland'</t>
  </si>
  <si>
    <t>Viburnum rhyt. 'Willowwood'</t>
  </si>
  <si>
    <t>Viburnum rhytidophyllum</t>
  </si>
  <si>
    <t>Viburnum sargentii 'Onondaga'</t>
  </si>
  <si>
    <t>Viburnum tinus</t>
  </si>
  <si>
    <t>Viburnum tinus 'Eve Price'</t>
  </si>
  <si>
    <t xml:space="preserve">Viburnum tinus 'Lisarose' ® </t>
  </si>
  <si>
    <t>Weigela 'Big Love' ®</t>
  </si>
  <si>
    <t>Weigela florida 'Elvera' ®</t>
  </si>
  <si>
    <t>Weigela florida 'Lime Monster' ®</t>
  </si>
  <si>
    <t>Weigela florida 'Pink Poppet' ®</t>
  </si>
  <si>
    <t>Weigela florida 'Pink Princess'</t>
  </si>
  <si>
    <t>Weigela florida 'Tango'</t>
  </si>
  <si>
    <t>Weigela 'Lucifer'</t>
  </si>
  <si>
    <t>Weigela 'Nana Variegata'</t>
  </si>
  <si>
    <t>Криптомерия</t>
  </si>
  <si>
    <t>Купрессоципарис</t>
  </si>
  <si>
    <t>Кипарис</t>
  </si>
  <si>
    <t>Гинкго</t>
  </si>
  <si>
    <t>Кипарисовик</t>
  </si>
  <si>
    <t>Можжевельник</t>
  </si>
  <si>
    <t>Плосковеточник</t>
  </si>
  <si>
    <t>Подокарп</t>
  </si>
  <si>
    <t>Тис</t>
  </si>
  <si>
    <t>Туя</t>
  </si>
  <si>
    <t>Туевик</t>
  </si>
  <si>
    <t>Абелия</t>
  </si>
  <si>
    <t>Клен</t>
  </si>
  <si>
    <t>Актинидия</t>
  </si>
  <si>
    <t>Агапантус</t>
  </si>
  <si>
    <t>Арония</t>
  </si>
  <si>
    <t>Аукуба</t>
  </si>
  <si>
    <t>Барбарис</t>
  </si>
  <si>
    <t>Буддлея</t>
  </si>
  <si>
    <t>Красивоплодник</t>
  </si>
  <si>
    <t>Кариоптерис</t>
  </si>
  <si>
    <t>Цеанотус (краснокоренник)</t>
  </si>
  <si>
    <t>Цератостигма</t>
  </si>
  <si>
    <t>Хеномелес</t>
  </si>
  <si>
    <t>Клетра</t>
  </si>
  <si>
    <t>Вьюнок</t>
  </si>
  <si>
    <t>Дерен</t>
  </si>
  <si>
    <t>Кизильник</t>
  </si>
  <si>
    <t>Ракитник</t>
  </si>
  <si>
    <t>Дейция</t>
  </si>
  <si>
    <t>Диервилла</t>
  </si>
  <si>
    <t>Вейгела</t>
  </si>
  <si>
    <t>Сирень</t>
  </si>
  <si>
    <t>Спирея</t>
  </si>
  <si>
    <t>Лох</t>
  </si>
  <si>
    <t>Эскаллония</t>
  </si>
  <si>
    <t>Бересклет</t>
  </si>
  <si>
    <t>Форзиция</t>
  </si>
  <si>
    <t>Гревиллея</t>
  </si>
  <si>
    <t>Хедера</t>
  </si>
  <si>
    <t>Гибискус</t>
  </si>
  <si>
    <t>Гортензия древовидная</t>
  </si>
  <si>
    <t>Гортензия пильчатая</t>
  </si>
  <si>
    <t>Гортензия крупнолистная</t>
  </si>
  <si>
    <t>Гортензия метельчатая</t>
  </si>
  <si>
    <t>Зверобой</t>
  </si>
  <si>
    <t>Падуб</t>
  </si>
  <si>
    <t>Жасмин голоцветкоый</t>
  </si>
  <si>
    <t>Керрия</t>
  </si>
  <si>
    <t>Кольквиция</t>
  </si>
  <si>
    <t>Лагерстремия</t>
  </si>
  <si>
    <t>Лаванда</t>
  </si>
  <si>
    <t>Леукотоэ</t>
  </si>
  <si>
    <t>Лейцестерия</t>
  </si>
  <si>
    <t>Бирючина</t>
  </si>
  <si>
    <t>Ликвидамбар</t>
  </si>
  <si>
    <t>Жимолость</t>
  </si>
  <si>
    <t>Магнолия</t>
  </si>
  <si>
    <t>Мискантус</t>
  </si>
  <si>
    <t>Мирт</t>
  </si>
  <si>
    <t>Нандина</t>
  </si>
  <si>
    <t>Османтус</t>
  </si>
  <si>
    <t>Просо</t>
  </si>
  <si>
    <t>Парротия</t>
  </si>
  <si>
    <t>Перовския</t>
  </si>
  <si>
    <t>Чубушник</t>
  </si>
  <si>
    <t>Фотиния</t>
  </si>
  <si>
    <t>Пузыреплодник</t>
  </si>
  <si>
    <t>Лапчатка</t>
  </si>
  <si>
    <t>Простантера</t>
  </si>
  <si>
    <t>Вишня</t>
  </si>
  <si>
    <t>Лавровишня</t>
  </si>
  <si>
    <t>Слива карликовая</t>
  </si>
  <si>
    <t>Пираканта</t>
  </si>
  <si>
    <t>Дуб черешчатый</t>
  </si>
  <si>
    <t>Розовик</t>
  </si>
  <si>
    <t>Роза</t>
  </si>
  <si>
    <t>Бузина черная</t>
  </si>
  <si>
    <t>Стефанандра</t>
  </si>
  <si>
    <t>Снежноягодник</t>
  </si>
  <si>
    <t>Голубика</t>
  </si>
  <si>
    <t>Калина</t>
  </si>
  <si>
    <t>Chamaecyparis laws. 'Alumii'</t>
  </si>
  <si>
    <t>Thuja occ. 'Brabant'</t>
  </si>
  <si>
    <t>Thuja occ. 'Yellow Ribbon'</t>
  </si>
  <si>
    <t>Berberis ott. 'Superba'</t>
  </si>
  <si>
    <t>Hydrangea arb. 'Grandiflora'</t>
  </si>
  <si>
    <t>Ligustrum ovalifolium</t>
  </si>
  <si>
    <t>Spiraea japonica 'Country Red'</t>
  </si>
  <si>
    <t>Spiraea vanhouttei</t>
  </si>
  <si>
    <t>Миним. заказ 1 сорта - 120 шт</t>
  </si>
  <si>
    <t>Chamaecyparis laws. 'Columnaris'</t>
  </si>
  <si>
    <t>Chamaecyparis laws. 'Ellwoodii'</t>
  </si>
  <si>
    <t>Chamaecyparis laws. 'Erecta Aurea'</t>
  </si>
  <si>
    <t>Chamaecyparis laws. 'Globosa'</t>
  </si>
  <si>
    <t>Chamaecyparis laws. 'Minima Glauca'</t>
  </si>
  <si>
    <t>Chamaecyparis laws. 'Snow White'</t>
  </si>
  <si>
    <t>Chamaecyparis laws. 'White Spot'</t>
  </si>
  <si>
    <t>Chamaecyparis laws. 'Yvonne'</t>
  </si>
  <si>
    <t>Chamaecyparis noot. 'Aurea'</t>
  </si>
  <si>
    <t>Chamaecyparis noot. 'Glauca'</t>
  </si>
  <si>
    <t>Chamaecyparis obt. 'Aurea'</t>
  </si>
  <si>
    <t>Chamaecyparis obt. 'Nana Gracilis'</t>
  </si>
  <si>
    <t>Chamaecyparis obt. 'Tetragona Aurea'</t>
  </si>
  <si>
    <t>Chamaecyparis obt. 'Tsatsumi Gold'</t>
  </si>
  <si>
    <t>Chamaecyparis pis. 'Baby Blue'</t>
  </si>
  <si>
    <t>Chamaecyparis pis. 'Boulevard'</t>
  </si>
  <si>
    <t>Chamaecyparis pis. 'Filifera Nana'</t>
  </si>
  <si>
    <t>Chamaecyparis pis. 'Nana Albovarieg.'</t>
  </si>
  <si>
    <t>Cupressocyparis ley. '2001'</t>
  </si>
  <si>
    <t>Cupressocyparis ley. 'Blue Jeans' ®</t>
  </si>
  <si>
    <t>Cupressocyparis ley. 'Excalibur Gold' ®</t>
  </si>
  <si>
    <t>Cupressocyparis ley. 'Gold Rider'</t>
  </si>
  <si>
    <t>Cupressocyparis ley. 'Robins. Gold'</t>
  </si>
  <si>
    <t>Cupressocyparis leylandii</t>
  </si>
  <si>
    <t>Ginkgo biloba 'Menhir' ®</t>
  </si>
  <si>
    <t>Juniperus chin. 'Blaauw'</t>
  </si>
  <si>
    <t>Juniperus chin. 'Expansa Variegata'</t>
  </si>
  <si>
    <t>Juniperus chin. 'Keteleeri'</t>
  </si>
  <si>
    <t>Juniperus chin. 'Kuriwao Gold'</t>
  </si>
  <si>
    <t>Juniperus chin. 'Monarch'</t>
  </si>
  <si>
    <t>Juniperus chin. 'Plum. Aurea'</t>
  </si>
  <si>
    <t>Juniperus chin. 'San José'</t>
  </si>
  <si>
    <t>Juniperus chin. 'Spearmint'</t>
  </si>
  <si>
    <t>Juniperus chin. 'Stricta'</t>
  </si>
  <si>
    <t>Juniperus comm. 'Barton'</t>
  </si>
  <si>
    <t>Juniperus comm. 'Compressa'</t>
  </si>
  <si>
    <t>Juniperus comm. 'Corielagan'</t>
  </si>
  <si>
    <t>Juniperus comm. 'Hibernica'</t>
  </si>
  <si>
    <t>Juniperus comm. 'Schnev. Goldmach.'</t>
  </si>
  <si>
    <t>Juniperus comm. 'Sentinel'</t>
  </si>
  <si>
    <t>Juniperus comm. 'Suecica'</t>
  </si>
  <si>
    <t>Juniperus conferta 'Schlager'</t>
  </si>
  <si>
    <t>Juniperus hor. 'Alpina'</t>
  </si>
  <si>
    <t>Juniperus hor. 'Andorra Compact'</t>
  </si>
  <si>
    <t>Juniperus hor. 'Blue Chip'</t>
  </si>
  <si>
    <t>Juniperus hor. 'Golden Carpet'</t>
  </si>
  <si>
    <t>Juniperus hor. 'Jade River'</t>
  </si>
  <si>
    <t>Juniperus hor. 'Variegata'</t>
  </si>
  <si>
    <t>Juniperus pf. 'Blound'</t>
  </si>
  <si>
    <t>Juniperus pf. 'Daub's Frosted'</t>
  </si>
  <si>
    <t>Juniperus pf. 'Goldkissen'</t>
  </si>
  <si>
    <t>Juniperus pf. 'Mordigan Gold'</t>
  </si>
  <si>
    <t>Juniperus pf. 'Old Gold'</t>
  </si>
  <si>
    <t>Juniperus pf. 'Pfitzeriana'</t>
  </si>
  <si>
    <t>Juniperus pf. 'Pfitzeriana Glauca'</t>
  </si>
  <si>
    <t>Juniperus pf. 'Saybrook Gold'</t>
  </si>
  <si>
    <t>Juniperus pingii 'Loderi'</t>
  </si>
  <si>
    <t>Juniperus procumbens 'Nana'</t>
  </si>
  <si>
    <t>Juniperus sabina 'Knap Hill'</t>
  </si>
  <si>
    <t>Juniperus sabina 'Rockery Gem'</t>
  </si>
  <si>
    <t>Juniperus scop. 'Pathfinder'</t>
  </si>
  <si>
    <t>Juniperus scop. 'Skyrocket'</t>
  </si>
  <si>
    <t>Juniperus squamata 'Blue Carpet'</t>
  </si>
  <si>
    <t>Juniperus squamata 'Dream Joy'</t>
  </si>
  <si>
    <t>Juniperus squamata 'Gold Tip'</t>
  </si>
  <si>
    <t>Juniperus squamata 'Golden Flame'</t>
  </si>
  <si>
    <t>Juniperus squamata 'Holger'</t>
  </si>
  <si>
    <t>Juniperus squamata 'Hunnetorp'</t>
  </si>
  <si>
    <t>Juniperus squamata 'Meyeri'</t>
  </si>
  <si>
    <t>Juniperus squamata 'Meyerii Compacta'</t>
  </si>
  <si>
    <t>Juniperus virg. 'Golden Spring'</t>
  </si>
  <si>
    <t>Juniperus virg. 'Grey Owl'</t>
  </si>
  <si>
    <t>Microbiota decussata</t>
  </si>
  <si>
    <t>Microbiota decussata 'Gold Spot'</t>
  </si>
  <si>
    <t>Microbiota decussata 'Jakobsen'</t>
  </si>
  <si>
    <t>Picea abies</t>
  </si>
  <si>
    <t>Picea glauca 'Conica'</t>
  </si>
  <si>
    <t>Picea omorika</t>
  </si>
  <si>
    <t>Pinus mugo 'Mughus'</t>
  </si>
  <si>
    <t>Podocarpus lawrencei 'Blue Gem'</t>
  </si>
  <si>
    <t>Taxus bac. 'Dovastoniana'</t>
  </si>
  <si>
    <t>Taxus bac. 'Dovastonii Aurea'</t>
  </si>
  <si>
    <t>Taxus bac. 'Fastigiata Robusta'</t>
  </si>
  <si>
    <t>Taxus bac. 'Green Rocket'</t>
  </si>
  <si>
    <t>Taxus bac. 'Overeynderi'</t>
  </si>
  <si>
    <t>Taxus bac. 'Repandens'</t>
  </si>
  <si>
    <t>Taxus bac. 'Semperaurea'</t>
  </si>
  <si>
    <t>Taxus bac. 'Summergold'</t>
  </si>
  <si>
    <t>Taxus media 'Hillii'</t>
  </si>
  <si>
    <t>Thuja occ. 'Anniek' ®</t>
  </si>
  <si>
    <t>Thuja occ. 'Degroot's Spire'</t>
  </si>
  <si>
    <t>Thuja occ. 'Golden Globe'</t>
  </si>
  <si>
    <t>Thuja occ. 'Golden Smaragd' ®</t>
  </si>
  <si>
    <t>Thuja occ. 'Jantar' ®</t>
  </si>
  <si>
    <t>Thuja occ. 'Rheingold'</t>
  </si>
  <si>
    <t>Thuja occ. 'Spiralis'</t>
  </si>
  <si>
    <t>Thuja occ. 'Sunkist'</t>
  </si>
  <si>
    <t>Thuja occ. 'Teddy'</t>
  </si>
  <si>
    <t>Thuja occ. 'Tiny Tim'</t>
  </si>
  <si>
    <t>Thuja occ. 'Woodwardii'</t>
  </si>
  <si>
    <t>Thuja pl. 'Atrovirens'</t>
  </si>
  <si>
    <t>Thuja pl. 'Little Boy' ®</t>
  </si>
  <si>
    <t>Thuja pl. 'Martin'</t>
  </si>
  <si>
    <t>Abelia 'Edward Goucher'</t>
  </si>
  <si>
    <t>Acer campestre</t>
  </si>
  <si>
    <t>Acer freemanii 'Autumn Blaze'</t>
  </si>
  <si>
    <t>Acer negundo 'Flamingo'</t>
  </si>
  <si>
    <t>Acer pal. 'Katsura'</t>
  </si>
  <si>
    <t>Acorus gramineus 'Ogon'</t>
  </si>
  <si>
    <t>Actinidia deliciosa 'Hayward'</t>
  </si>
  <si>
    <t>Aesculus hippocastanum</t>
  </si>
  <si>
    <t>Andromeda polifolia 'Compacta'</t>
  </si>
  <si>
    <t>Aronia melanocarpa 'Hugin'</t>
  </si>
  <si>
    <t>Aucuba jap. 'Crotonifolia'</t>
  </si>
  <si>
    <t>Berberis 'Jytte'</t>
  </si>
  <si>
    <t>Berberis media 'Parkjuweel'</t>
  </si>
  <si>
    <t>Berberis media 'Red Juwel'</t>
  </si>
  <si>
    <t>Berberis thunb. 'Atropurpurea'</t>
  </si>
  <si>
    <t>Berberis thunb. 'Aurea'</t>
  </si>
  <si>
    <t>Berberis thunb. 'Bagatelle'</t>
  </si>
  <si>
    <t>Berberis thunb. 'Chocolate Summer' ®</t>
  </si>
  <si>
    <t xml:space="preserve">Berberis thunb. 'Flamingo' ® </t>
  </si>
  <si>
    <t>Berberis thunb. 'Golden Ring'</t>
  </si>
  <si>
    <t>Berberis thunb. 'Golden Rocket' ®</t>
  </si>
  <si>
    <t>Berberis thunb. 'Harlequin'</t>
  </si>
  <si>
    <t xml:space="preserve">Berberis thunb. 'Inspiration' ® </t>
  </si>
  <si>
    <t>Berberis thunb. 'Kelleriis'</t>
  </si>
  <si>
    <t>Berberis thunb. 'Maria' ®</t>
  </si>
  <si>
    <t>Berberis thunb. 'Neon Gold' ®</t>
  </si>
  <si>
    <t>Berberis thunb. 'Orange Rocket' ®</t>
  </si>
  <si>
    <t>Berberis thunb. 'Pink Queen'</t>
  </si>
  <si>
    <t>Berberis thunb. 'Red Rocket'</t>
  </si>
  <si>
    <t>Berberis thunb. 'Rose Glow'</t>
  </si>
  <si>
    <t>Berberis thunb. 'Rosetta'</t>
  </si>
  <si>
    <t>Berberis thunb. 'Silver Beauty'</t>
  </si>
  <si>
    <t>Berberis thunb. 'Starburst' ®</t>
  </si>
  <si>
    <t>Berberis thunb. 'Tiny Gold' ®</t>
  </si>
  <si>
    <t xml:space="preserve">Betula nana 'Golden Treasure' ® </t>
  </si>
  <si>
    <t>Buddleja 'Argus' ® Velvet</t>
  </si>
  <si>
    <t>Buddleja dav. 'Berries &amp; Cream' ®</t>
  </si>
  <si>
    <t>Buddleja dav. 'Nanho Purple'</t>
  </si>
  <si>
    <t>Buddleja dav. 'Royal Red'</t>
  </si>
  <si>
    <t>Buddleja 'White Ball'</t>
  </si>
  <si>
    <t>Callistemon 'Laevis'</t>
  </si>
  <si>
    <t>Camellia 'Freedom Bell'</t>
  </si>
  <si>
    <t>Camellia jap. 'Madame Lebois'</t>
  </si>
  <si>
    <t>Carex morrowii 'Ice Dance'</t>
  </si>
  <si>
    <t>Carpinus betulus</t>
  </si>
  <si>
    <t>Caryopteris cland. 'Hint of Gold' ®</t>
  </si>
  <si>
    <t>Ceanothus 'Puget Blue'</t>
  </si>
  <si>
    <t>Ceanothus thyrs. 'Repens'</t>
  </si>
  <si>
    <t xml:space="preserve">Cercidiphyllum jap. 'Ra' ® </t>
  </si>
  <si>
    <t>Chaenomeles jap. 'Sargentii'</t>
  </si>
  <si>
    <t>Chaenomeles sup. 'Crimson and Gold'</t>
  </si>
  <si>
    <t>Chaenomeles sup. 'Elly Mossel'</t>
  </si>
  <si>
    <t>Chaenomeles sup. 'Fire Dance'</t>
  </si>
  <si>
    <t>Cornus alba 'Aurea'</t>
  </si>
  <si>
    <t>Cornus alba 'Gouchaultii'</t>
  </si>
  <si>
    <t>Cornus alba 'Miracle' ®</t>
  </si>
  <si>
    <t>Cornus alba 'Sibirica Variegata'</t>
  </si>
  <si>
    <t>Cornus sang. 'Anny's Winter Orange'</t>
  </si>
  <si>
    <t>Cornus sang. 'Midwinter Fire'</t>
  </si>
  <si>
    <t>Cornus sang. 'Winter Beauty'</t>
  </si>
  <si>
    <t>Cornus sericea 'White Gold'</t>
  </si>
  <si>
    <t>Cortaderia sell. 'Rosea'</t>
  </si>
  <si>
    <t>Cotoneaster lacteus</t>
  </si>
  <si>
    <t>Cotoneaster radicans 'Eichholz'</t>
  </si>
  <si>
    <t>Cotoneaster suec. 'Skogholm'</t>
  </si>
  <si>
    <t>Cytisus 'Boskoop Ruby'</t>
  </si>
  <si>
    <t>Cytisus scop. 'Vanesse'</t>
  </si>
  <si>
    <t>Deschampsia cesp. 'Goldschleier'</t>
  </si>
  <si>
    <t>Deutzia gracilis</t>
  </si>
  <si>
    <t>Deutzia hybrida 'Mont Rose'</t>
  </si>
  <si>
    <t>Enkianthus campanulatus</t>
  </si>
  <si>
    <t>Escallonia 'Iveyi'</t>
  </si>
  <si>
    <t>Euonymus fort. 'Blondy' ®</t>
  </si>
  <si>
    <t>Euonymus fort. 'Emerald 'n' Gold'</t>
  </si>
  <si>
    <t>Euonymus fort. 'Harlequin'</t>
  </si>
  <si>
    <t>Euonymus jap. 'Albomarginatus'</t>
  </si>
  <si>
    <t>Fagus sylvatica</t>
  </si>
  <si>
    <t>Forsythia int. 'Lynwood'</t>
  </si>
  <si>
    <t>Forsythia int. 'Week-End'</t>
  </si>
  <si>
    <t>Forsythia 'Marée d'Or' ®</t>
  </si>
  <si>
    <t>Griselinia lit. 'Redge' ®</t>
  </si>
  <si>
    <t>Hakonechloa macra 'All Gold'</t>
  </si>
  <si>
    <t>Hakonechloa macra 'Naomi' ®</t>
  </si>
  <si>
    <t>Hakonechloa macra 'Nicolas' ®</t>
  </si>
  <si>
    <t>Hibiscus syr. 'Admiral Dewey'</t>
  </si>
  <si>
    <t>Hibiscus syr. 'Lavender Chiffon' ®</t>
  </si>
  <si>
    <t>Hibiscus syr. 'Purpureus Variegatus'</t>
  </si>
  <si>
    <t>Hibiscus syr. 'Red Heart'</t>
  </si>
  <si>
    <t>Hibiscus syr. 'Shintaeyang'</t>
  </si>
  <si>
    <t>Hibiscus syr. 'White Chiffon' ®</t>
  </si>
  <si>
    <t>Hydrangea 'CLOUDi' ®</t>
  </si>
  <si>
    <t>Hydrangea macr. 'Bouquet Rose'</t>
  </si>
  <si>
    <t>Hydrangea macr. 'Freudenstein'</t>
  </si>
  <si>
    <t>Hydrangea macr. 'Gertrud Glahn'</t>
  </si>
  <si>
    <t>Hydrangea macr. 'Glowing Embers'</t>
  </si>
  <si>
    <t>Hydrangea macr. 'Hörnli'</t>
  </si>
  <si>
    <t>Hydrangea macr. 'Mariesii Perfecta'</t>
  </si>
  <si>
    <t>Hydrangea macr. 'Sibilla'</t>
  </si>
  <si>
    <t>Hydrangea pan. 'Baby Lace' ®</t>
  </si>
  <si>
    <t>Hydrangea pan. 'Candlelight' ®</t>
  </si>
  <si>
    <t>Hydrangea pan. 'Fraise Melba' ®</t>
  </si>
  <si>
    <t>Hydrangea pan. 'Polar Bear' ®</t>
  </si>
  <si>
    <t>Hydrangea pan. 'Skyfall' ®</t>
  </si>
  <si>
    <t>Hydrangea pan. 'Sundae Fraise' ®</t>
  </si>
  <si>
    <t xml:space="preserve">Hydrangea pan. 'Wim's Red' ® </t>
  </si>
  <si>
    <t>Hypericum calycinum</t>
  </si>
  <si>
    <t>Hypericum 'Hidcote'</t>
  </si>
  <si>
    <t>Hypericum moserianum</t>
  </si>
  <si>
    <t>Ilex altacl. 'Golden King'</t>
  </si>
  <si>
    <t>Ilex aq. 'Alaska'</t>
  </si>
  <si>
    <t>Ilex aq. 'Bacciflava'</t>
  </si>
  <si>
    <t>Ilex aq. 'Ferox Argentea'</t>
  </si>
  <si>
    <t>Ilex aq. 'J.C. van Tol'</t>
  </si>
  <si>
    <t>Ilex aq. 'Silver Queen'</t>
  </si>
  <si>
    <t>Ilex aq. 'Silver van Tol'</t>
  </si>
  <si>
    <t>Ilex aquifolium</t>
  </si>
  <si>
    <t>Imperata cylindrica 'Red Baron'</t>
  </si>
  <si>
    <t>Kerria japonica 'Golden Guinea'</t>
  </si>
  <si>
    <t>Kerria japonica 'Pleniflora'</t>
  </si>
  <si>
    <t>Kolkwitzia amabilis 'Maradco'</t>
  </si>
  <si>
    <t>Kolkwitzia amabilis 'Pink Cloud'</t>
  </si>
  <si>
    <t>Lagerstroemia ind. 'Benoit'</t>
  </si>
  <si>
    <t>Lagerstroemia ind. 'Eveline' ®</t>
  </si>
  <si>
    <t>Lagerstroemia ind. 'Magnifica Rosea'</t>
  </si>
  <si>
    <t>Lagerstroemia ind. 'Magnifica Rubra'</t>
  </si>
  <si>
    <t>Lagerstroemia ind. 'Rubra'</t>
  </si>
  <si>
    <t>Lagerstroemia ind. 'Seaburn'</t>
  </si>
  <si>
    <t>Lagerstroemia ind. 'Turenne'</t>
  </si>
  <si>
    <t>Leucothoe 'Firestar' ®</t>
  </si>
  <si>
    <t>Leycesteria formosa 'Little Lanterns' ®</t>
  </si>
  <si>
    <t>Ligustrum luc. 'Green Screen' ®</t>
  </si>
  <si>
    <t>Ligustrum oval. 'Argenteum'</t>
  </si>
  <si>
    <t>Ligustrum vulg. 'Atrovirens'</t>
  </si>
  <si>
    <t>Ligustrum vulgare</t>
  </si>
  <si>
    <t>Liquidambar styraciflua</t>
  </si>
  <si>
    <t>Lonicera caer. Kamtschatica 'Armur'</t>
  </si>
  <si>
    <t>Lonicera caer. Kamtschatica 'Duet'</t>
  </si>
  <si>
    <t>Lonicera caer. Kamtschatica 'Wojtek'</t>
  </si>
  <si>
    <t>Lonicera nit. 'Elegant'</t>
  </si>
  <si>
    <t>Lonicera nit. 'Maigrün'</t>
  </si>
  <si>
    <t>Magnolia 'Betty'</t>
  </si>
  <si>
    <t>Magnolia 'Galaxy'</t>
  </si>
  <si>
    <t>Magnolia 'Orchid'</t>
  </si>
  <si>
    <t>Magnolia st. 'Rosea'</t>
  </si>
  <si>
    <t>Magnolia st. 'Royal Star'</t>
  </si>
  <si>
    <t>Magnolia stellata</t>
  </si>
  <si>
    <t>Magnolia 'Susan'</t>
  </si>
  <si>
    <t>Mahonia media 'Charity'</t>
  </si>
  <si>
    <t>Miscanthus sin. 'Kleine Silbersp.'</t>
  </si>
  <si>
    <t>Osmanthus heter. 'Goshiki'</t>
  </si>
  <si>
    <t>Osmanthus heterophyllus</t>
  </si>
  <si>
    <t>Panicum virgatum 'Heavy Metal'</t>
  </si>
  <si>
    <t>Parrotia per. 'Vanessa'</t>
  </si>
  <si>
    <t>Parrotia persica</t>
  </si>
  <si>
    <t>Parthenocissus quinq. var. engelmannii</t>
  </si>
  <si>
    <t>Parthenocissus tr. 'Purpurea'</t>
  </si>
  <si>
    <t>Philadelphus 'Belle Etoile'</t>
  </si>
  <si>
    <t>Philadelphus cor. 'Aureus'</t>
  </si>
  <si>
    <t>Philadelphus coronarius</t>
  </si>
  <si>
    <t>Philadelphus 'Manteau d'Hermine'</t>
  </si>
  <si>
    <t>Philadelphus 'Snowbelle'</t>
  </si>
  <si>
    <t>Photinia fraseri 'Red Fence' ®</t>
  </si>
  <si>
    <t>Photinia fraseri 'Red Robin'</t>
  </si>
  <si>
    <t>Photinia fraseri 'Robusta Compacta'</t>
  </si>
  <si>
    <t>Photinia fraseri 'Thin Red' ®</t>
  </si>
  <si>
    <t>Pieris 'Flaming Silver'</t>
  </si>
  <si>
    <t>Pieris jap. 'Variegata'</t>
  </si>
  <si>
    <t>Pittosporum ten. 'Variegatum'</t>
  </si>
  <si>
    <t>Potentilla fr. 'Bella Sol' ®</t>
  </si>
  <si>
    <t>Potentilla fr. 'Red Ace'</t>
  </si>
  <si>
    <t>Potentilla fr. 'Red Robin'</t>
  </si>
  <si>
    <t>Prunus 'Accolade'</t>
  </si>
  <si>
    <t>Prunus cer. 'Nigra'</t>
  </si>
  <si>
    <t>Prunus glandulosa 'Alba Plena'</t>
  </si>
  <si>
    <t>Prunus laur. 'Caucasica'</t>
  </si>
  <si>
    <t>Prunus laur. 'Mariblon' ®</t>
  </si>
  <si>
    <t>Prunus laur. 'Mount Vernon'</t>
  </si>
  <si>
    <t>Prunus laur. 'On Fire' ®</t>
  </si>
  <si>
    <t>Prunus laur. 'Renault Ace' ®</t>
  </si>
  <si>
    <t>Pyracantha 'Teton'</t>
  </si>
  <si>
    <t>Rosa 'Dwarf White'</t>
  </si>
  <si>
    <t>Rosmarinus off. 'Pointe du Raz'</t>
  </si>
  <si>
    <t>Rubus frut. 'Black Satin'</t>
  </si>
  <si>
    <t>Rubus frut. 'Navaho'</t>
  </si>
  <si>
    <t>Salix integra 'Hakuro-nishiki'</t>
  </si>
  <si>
    <t>Spiraea arguta</t>
  </si>
  <si>
    <t>Spiraea betulifolia</t>
  </si>
  <si>
    <t>Spiraea betulifolia 'Pink Sparkler' ®</t>
  </si>
  <si>
    <t>Spiraea japonica 'Firelight'</t>
  </si>
  <si>
    <t>Spiraea japonica 'Froebelii'</t>
  </si>
  <si>
    <t>Spiraea nipp. 'Snowmound'</t>
  </si>
  <si>
    <t>Spiraea nipp. 'White Carpet'</t>
  </si>
  <si>
    <t>Spiraea prunifolia</t>
  </si>
  <si>
    <t>Stachyurus chin. 'Celina'</t>
  </si>
  <si>
    <t>Syringa vulg. 'Amethyst'</t>
  </si>
  <si>
    <t>Syringa vulg. 'Carpe Diem' ®</t>
  </si>
  <si>
    <t>Syringa vulg. 'Katherine Havemeyer'</t>
  </si>
  <si>
    <t>Syringa vulg. 'Michel Buchner'</t>
  </si>
  <si>
    <t>Syringa vulg. 'Président Grévy'</t>
  </si>
  <si>
    <t>Syringa vulg. 'Princesse Sturdza'</t>
  </si>
  <si>
    <t>Vaccinium cor. 'Bluegold'</t>
  </si>
  <si>
    <t>Vaccinium cor. 'Bluejay'</t>
  </si>
  <si>
    <t>Vaccinium cor. 'Bonus'</t>
  </si>
  <si>
    <t>Vaccinium cor. 'Darrow'</t>
  </si>
  <si>
    <t>Vaccinium cor. 'Denise Blue'</t>
  </si>
  <si>
    <t>Vaccinium cor. 'Elliott'</t>
  </si>
  <si>
    <t>Vaccinium cor. 'Goldtraube'</t>
  </si>
  <si>
    <t>Vaccinium cor. 'Nelson'</t>
  </si>
  <si>
    <t>Vaccinium cor. 'Northblue'</t>
  </si>
  <si>
    <t>Vaccinium cor. 'Northcountry'</t>
  </si>
  <si>
    <t>Vaccinium cor. 'Toro'</t>
  </si>
  <si>
    <t>Viburnum plic. 'Kilimandjaro Sunrise' ®</t>
  </si>
  <si>
    <t>Viburnum plic. tomentosum</t>
  </si>
  <si>
    <t>Viburnum plic. 'Watanabe'</t>
  </si>
  <si>
    <t>Viburnum 'Pragense'</t>
  </si>
  <si>
    <t>Viburnum tinus 'Gwenllian'</t>
  </si>
  <si>
    <t>Viburnum tinus 'Lucidum'</t>
  </si>
  <si>
    <t>Weigela 'Bristol Ruby'</t>
  </si>
  <si>
    <t>Weigela 'Candida'</t>
  </si>
  <si>
    <t>Weigela florida 'Alexandra' ®</t>
  </si>
  <si>
    <t>Weigela florida 'Nana Purpurea'</t>
  </si>
  <si>
    <t>Weigela 'Nain Rouge' ®</t>
  </si>
  <si>
    <t>Yucca filamentosa</t>
  </si>
  <si>
    <t>Курс ПАО РОСБАНК</t>
  </si>
  <si>
    <t>Аир</t>
  </si>
  <si>
    <t>Каштан конский</t>
  </si>
  <si>
    <t>Береза</t>
  </si>
  <si>
    <t>Камелия</t>
  </si>
  <si>
    <t>Осока</t>
  </si>
  <si>
    <t>Граб</t>
  </si>
  <si>
    <t>Хеномелес (айва японская)</t>
  </si>
  <si>
    <t>Луговик дернистый</t>
  </si>
  <si>
    <t>Бук</t>
  </si>
  <si>
    <t>Императа</t>
  </si>
  <si>
    <t>Магония</t>
  </si>
  <si>
    <t>Пиерис</t>
  </si>
  <si>
    <t>Розмарин</t>
  </si>
  <si>
    <t>Ежевика</t>
  </si>
  <si>
    <t>Ива</t>
  </si>
  <si>
    <t>Стухиурус</t>
  </si>
  <si>
    <t>Юкка</t>
  </si>
  <si>
    <t>Пихта корейская</t>
  </si>
  <si>
    <t>Микробиота</t>
  </si>
  <si>
    <t>Ель</t>
  </si>
  <si>
    <t>Сосна</t>
  </si>
  <si>
    <t>Андромеда компакта</t>
  </si>
  <si>
    <t>Каллистемон</t>
  </si>
  <si>
    <t>Багрянник</t>
  </si>
  <si>
    <t>Кортадерия</t>
  </si>
  <si>
    <t>Энкиантус</t>
  </si>
  <si>
    <t>Гризелиния</t>
  </si>
  <si>
    <t>Хаконехлоя</t>
  </si>
  <si>
    <t>Девичий виноград</t>
  </si>
  <si>
    <t>Питтоспорум</t>
  </si>
  <si>
    <t>Слива растопыренная</t>
  </si>
  <si>
    <t>Вишня железистая</t>
  </si>
  <si>
    <t>СЕЗОН: ОСЕНЬ-ВЕСНА 2024-2025</t>
  </si>
  <si>
    <t>Поставки: с ноября 2024 г.</t>
  </si>
  <si>
    <t>Миним. общий заказ - 1080 шт. и далее кратно</t>
  </si>
  <si>
    <t>Цена за шт. при общем заказе 1080 шт.</t>
  </si>
  <si>
    <t>Цена за шт. при общем заказе 2160 шт.</t>
  </si>
  <si>
    <t>Abies koreana 'Brillant'</t>
  </si>
  <si>
    <t>Cryptomeria jap. 'Vilmorin Gold'</t>
  </si>
  <si>
    <t>Cupressus semp. 'Stricta'</t>
  </si>
  <si>
    <t>Juniperus pf. 'Sheridan Gold'</t>
  </si>
  <si>
    <t>Picea glauca 'Sun on the Sky' ®</t>
  </si>
  <si>
    <t>Platycladus or. 'Golden Minaret'</t>
  </si>
  <si>
    <t>Platycladus or. 'Madurodam'</t>
  </si>
  <si>
    <t>p9    15-25</t>
  </si>
  <si>
    <t>Actinidia arguta 'Chang Bai Giant'</t>
  </si>
  <si>
    <t>Actinidia arguta 'Domino'</t>
  </si>
  <si>
    <t>Actinidia arguta 'Weiki'</t>
  </si>
  <si>
    <t>Actinidia deliciosa 'Boskoop'</t>
  </si>
  <si>
    <t>Buddleja dav. 'Nanho Blue'</t>
  </si>
  <si>
    <t>Buddleja wey. 'Flower Power'</t>
  </si>
  <si>
    <t>Campsis rad. 'Flamenco'</t>
  </si>
  <si>
    <t>Chaenomeles spec. 'Yukigoten'</t>
  </si>
  <si>
    <t>Deschampsia cesp. 'Goldtau'</t>
  </si>
  <si>
    <t>Escallonia 'Pink Carpet' ®</t>
  </si>
  <si>
    <t>Fagus sylv. 'Atropunicea'</t>
  </si>
  <si>
    <t>Hamamelis virginiana</t>
  </si>
  <si>
    <t>Hydrangea pan. 'Petite Cherry' ®</t>
  </si>
  <si>
    <t>Hydrangea pan. 'Petite Flori' ®</t>
  </si>
  <si>
    <t>Hydrangea pan. 'Petite Lantern' ®</t>
  </si>
  <si>
    <t>Hydrangea pan. 'Petite Star' ®</t>
  </si>
  <si>
    <t>Hydrangea pan. 'Polestar' ®</t>
  </si>
  <si>
    <t>Hydrangea serr. 'Summer Glow' ®</t>
  </si>
  <si>
    <t>Kolkwitzia amabilis</t>
  </si>
  <si>
    <t>Lagerstroemia ind. 'With Love Eternal' ®</t>
  </si>
  <si>
    <t>Lonicera caer. Kamtschatica 'Borealis'</t>
  </si>
  <si>
    <t>Lonicera caer. Kamtschatica 'Strawberry Sensation'</t>
  </si>
  <si>
    <t>Panicum virgatum 'Dallas Blues'</t>
  </si>
  <si>
    <t>Philadelphus 'Lemoinei'</t>
  </si>
  <si>
    <t>Photinia fraseri 'Cracklin Red' ®</t>
  </si>
  <si>
    <t>Physocarpus op. 'Dart's Gold'</t>
  </si>
  <si>
    <t>Physocarpus op. 'Diable d'Or' ®</t>
  </si>
  <si>
    <t>Physocarpus op. 'Diabolo'</t>
  </si>
  <si>
    <t>Physocarpus op. 'Lady in Red' ®</t>
  </si>
  <si>
    <t>Physocarpus op. 'Little Joker' ®</t>
  </si>
  <si>
    <t xml:space="preserve">Physocarpus op. 'Little Leena' ® </t>
  </si>
  <si>
    <t xml:space="preserve">Physocarpus op. 'Magic Ball' ® </t>
  </si>
  <si>
    <t xml:space="preserve">Physocarpus op. 'Magical Raspb. Lemonade' ® </t>
  </si>
  <si>
    <t>Physocarpus op. 'Nugget'</t>
  </si>
  <si>
    <t>Physocarpus op. 'Red Esquire' ®</t>
  </si>
  <si>
    <t xml:space="preserve">Physocarpus op. 'Summer Wine' ® </t>
  </si>
  <si>
    <t>Physocarpus op. 'Zdechovice'</t>
  </si>
  <si>
    <t>Pieris jap. 'Debutante'</t>
  </si>
  <si>
    <t>Pieris jap. 'Prelude'</t>
  </si>
  <si>
    <t>Prunus incisa 'Oshidori'</t>
  </si>
  <si>
    <t>Prunus lusitanica 'Brenelia' ®</t>
  </si>
  <si>
    <t>Quercus ilex</t>
  </si>
  <si>
    <t>Rosa 'Alexander von Humboldt' ®</t>
  </si>
  <si>
    <t>Rosa 'Baby Schneewittchen' ®</t>
  </si>
  <si>
    <t>Rosa 'Crimson Siluetta' ®</t>
  </si>
  <si>
    <t>Rosa 'Lemon Fizz' ®</t>
  </si>
  <si>
    <t>Rosa 'Purple Siluetta' ®</t>
  </si>
  <si>
    <t>Rosa 'Summer of Love' ®</t>
  </si>
  <si>
    <t>Rosa 'Sunny Siluetta' ®</t>
  </si>
  <si>
    <t>Rosa 'Sweet Siluetta' ®</t>
  </si>
  <si>
    <t>Syringa vulg. 'Lila Wonder' ®</t>
  </si>
  <si>
    <t>Vaccinium cor. 'Blue Suede' ®</t>
  </si>
  <si>
    <t>Vaccinium cor. 'Sierra'</t>
  </si>
  <si>
    <t>Viburnum tinus 'Purpureum'</t>
  </si>
  <si>
    <t xml:space="preserve">Weigela florida 'Brigela' ® </t>
  </si>
  <si>
    <t>Наличие 30.09.24</t>
  </si>
  <si>
    <t>Малое количество=высокий риск отмены!</t>
  </si>
  <si>
    <t>Кампсис</t>
  </si>
  <si>
    <t>Гамамелис</t>
  </si>
  <si>
    <t>Оплата в рублях по курсу ПАО РОСБАНК на день оплаты: 40% при размещении заказа, 60% - за 4 недели до отправки груза из питомника</t>
  </si>
</sst>
</file>

<file path=xl/styles.xml><?xml version="1.0" encoding="utf-8"?>
<styleSheet xmlns="http://schemas.openxmlformats.org/spreadsheetml/2006/main">
  <numFmts count="1">
    <numFmt numFmtId="164" formatCode="#,##0.000;\ \-#,##0.000;"/>
  </numFmts>
  <fonts count="17">
    <font>
      <sz val="8"/>
      <color rgb="FF000000"/>
      <name val="Tahoma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FF0000"/>
      <name val="Tahoma"/>
      <family val="2"/>
      <charset val="204"/>
    </font>
    <font>
      <b/>
      <u/>
      <sz val="9"/>
      <color rgb="FFFF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C8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60">
    <xf numFmtId="0" fontId="0" fillId="0" borderId="0" xfId="0"/>
    <xf numFmtId="0" fontId="0" fillId="0" borderId="0" xfId="0" applyFill="1" applyAlignment="1">
      <alignment horizontal="left" vertical="top" wrapText="1"/>
    </xf>
    <xf numFmtId="0" fontId="7" fillId="0" borderId="0" xfId="0" applyFont="1"/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/>
    <xf numFmtId="0" fontId="10" fillId="0" borderId="0" xfId="1" applyFont="1" applyBorder="1" applyAlignment="1" applyProtection="1"/>
    <xf numFmtId="0" fontId="11" fillId="0" borderId="0" xfId="1" applyFont="1" applyAlignment="1" applyProtection="1">
      <alignment horizontal="center"/>
    </xf>
    <xf numFmtId="1" fontId="5" fillId="0" borderId="0" xfId="1" applyNumberFormat="1" applyFill="1" applyBorder="1" applyAlignment="1" applyProtection="1">
      <alignment vertical="center"/>
    </xf>
    <xf numFmtId="4" fontId="12" fillId="3" borderId="1" xfId="0" applyNumberFormat="1" applyFont="1" applyFill="1" applyBorder="1"/>
    <xf numFmtId="0" fontId="3" fillId="0" borderId="0" xfId="0" applyFont="1" applyBorder="1" applyAlignment="1"/>
    <xf numFmtId="164" fontId="0" fillId="0" borderId="0" xfId="0" applyNumberForma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/>
    </xf>
    <xf numFmtId="0" fontId="14" fillId="0" borderId="0" xfId="0" applyFont="1" applyFill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/>
    <xf numFmtId="0" fontId="9" fillId="0" borderId="0" xfId="2" applyFont="1" applyBorder="1" applyAlignment="1">
      <alignment horizontal="left"/>
    </xf>
    <xf numFmtId="0" fontId="9" fillId="0" borderId="17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4" fontId="12" fillId="3" borderId="16" xfId="0" applyNumberFormat="1" applyFont="1" applyFill="1" applyBorder="1"/>
    <xf numFmtId="0" fontId="0" fillId="0" borderId="1" xfId="0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0" borderId="0" xfId="0" applyFill="1" applyAlignment="1">
      <alignment horizontal="right" vertical="top" wrapText="1"/>
    </xf>
    <xf numFmtId="0" fontId="9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/>
    </xf>
    <xf numFmtId="0" fontId="12" fillId="3" borderId="20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top"/>
    </xf>
    <xf numFmtId="3" fontId="7" fillId="0" borderId="1" xfId="0" applyNumberFormat="1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1809750</xdr:colOff>
      <xdr:row>4</xdr:row>
      <xdr:rowOff>9525</xdr:rowOff>
    </xdr:to>
    <xdr:pic>
      <xdr:nvPicPr>
        <xdr:cNvPr id="1036" name="Рисунок 1" descr="C:\Users\Антон\Downloads\лого 4evergreen.png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571" t="31406" r="12396" b="37190"/>
        <a:stretch>
          <a:fillRect/>
        </a:stretch>
      </xdr:blipFill>
      <xdr:spPr bwMode="auto">
        <a:xfrm>
          <a:off x="0" y="0"/>
          <a:ext cx="1809750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-evergreen.ru/" TargetMode="External"/><Relationship Id="rId1" Type="http://schemas.openxmlformats.org/officeDocument/2006/relationships/hyperlink" Target="mailto:office@4-evergreen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4"/>
  <sheetViews>
    <sheetView tabSelected="1" zoomScaleNormal="100" workbookViewId="0">
      <pane ySplit="12" topLeftCell="A13" activePane="bottomLeft" state="frozen"/>
      <selection activeCell="D1" sqref="D1"/>
      <selection pane="bottomLeft" activeCell="J745" sqref="J745"/>
    </sheetView>
  </sheetViews>
  <sheetFormatPr defaultColWidth="9.33203125" defaultRowHeight="10.5"/>
  <cols>
    <col min="1" max="1" width="32.83203125" style="1" customWidth="1"/>
    <col min="2" max="2" width="56.33203125" style="1" customWidth="1"/>
    <col min="3" max="3" width="25" style="1" customWidth="1"/>
    <col min="4" max="4" width="32" style="1" customWidth="1"/>
    <col min="5" max="5" width="29.83203125" style="1" customWidth="1"/>
    <col min="6" max="6" width="20.1640625" style="1" customWidth="1"/>
    <col min="7" max="7" width="25.6640625" style="1" customWidth="1"/>
    <col min="8" max="8" width="14.6640625" style="1" customWidth="1"/>
    <col min="9" max="16384" width="9.33203125" style="1"/>
  </cols>
  <sheetData>
    <row r="1" spans="1:12" ht="18" customHeight="1">
      <c r="B1" s="46" t="s">
        <v>15</v>
      </c>
      <c r="C1" s="46"/>
      <c r="D1" s="46"/>
      <c r="E1" s="46"/>
      <c r="F1" s="46"/>
      <c r="G1" s="46"/>
    </row>
    <row r="2" spans="1:12" ht="15.75">
      <c r="B2" s="3"/>
      <c r="D2" s="4" t="s">
        <v>0</v>
      </c>
      <c r="F2" s="30" t="s">
        <v>827</v>
      </c>
      <c r="G2" s="2"/>
    </row>
    <row r="3" spans="1:12" ht="14.25">
      <c r="B3" s="2"/>
      <c r="D3" s="4" t="s">
        <v>1</v>
      </c>
      <c r="F3" s="5" t="s">
        <v>2</v>
      </c>
      <c r="G3" s="2"/>
    </row>
    <row r="4" spans="1:12" ht="14.25">
      <c r="B4" s="2"/>
      <c r="D4" s="4"/>
      <c r="F4" s="5"/>
      <c r="G4" s="2"/>
    </row>
    <row r="5" spans="1:12" ht="15.75">
      <c r="B5" s="7" t="s">
        <v>4</v>
      </c>
      <c r="C5" s="45" t="s">
        <v>826</v>
      </c>
      <c r="D5" s="45"/>
      <c r="F5" s="34">
        <v>45568</v>
      </c>
      <c r="G5" s="2"/>
    </row>
    <row r="6" spans="1:12" ht="14.25">
      <c r="C6" s="2"/>
      <c r="E6" s="2"/>
      <c r="F6" s="2"/>
      <c r="G6" s="2"/>
    </row>
    <row r="7" spans="1:12" ht="14.25">
      <c r="A7" s="6" t="s">
        <v>3</v>
      </c>
      <c r="B7" s="6"/>
      <c r="C7" s="2"/>
      <c r="D7" s="2"/>
      <c r="E7" s="49" t="s">
        <v>793</v>
      </c>
      <c r="F7" s="50"/>
      <c r="G7" s="15">
        <v>114</v>
      </c>
    </row>
    <row r="8" spans="1:12" ht="15.75" thickBot="1">
      <c r="A8" s="8" t="s">
        <v>5</v>
      </c>
      <c r="B8" s="8"/>
      <c r="C8" s="26"/>
      <c r="D8" s="26"/>
      <c r="E8" s="47" t="s">
        <v>6</v>
      </c>
      <c r="F8" s="48"/>
      <c r="G8" s="9">
        <f>SUM(F14:F755)</f>
        <v>0</v>
      </c>
    </row>
    <row r="9" spans="1:12" ht="15">
      <c r="A9" s="2"/>
      <c r="B9" s="2"/>
      <c r="C9" s="27" t="s">
        <v>466</v>
      </c>
      <c r="D9" s="28"/>
      <c r="E9" s="47" t="s">
        <v>14</v>
      </c>
      <c r="F9" s="48"/>
      <c r="G9" s="9">
        <f>G8/2160</f>
        <v>0</v>
      </c>
    </row>
    <row r="10" spans="1:12" ht="15">
      <c r="A10" s="10" t="s">
        <v>7</v>
      </c>
      <c r="B10" s="10"/>
      <c r="C10" s="36" t="s">
        <v>828</v>
      </c>
      <c r="D10" s="37"/>
      <c r="E10" s="51" t="s">
        <v>8</v>
      </c>
      <c r="F10" s="52"/>
      <c r="G10" s="38">
        <f>(SUM(G14:G185,G187:G755)*G7)</f>
        <v>0</v>
      </c>
      <c r="H10" s="58" t="s">
        <v>895</v>
      </c>
      <c r="I10" s="56"/>
      <c r="J10" s="56"/>
      <c r="K10" s="56"/>
      <c r="L10" s="56"/>
    </row>
    <row r="11" spans="1:12" ht="30" customHeight="1">
      <c r="A11" s="25" t="s">
        <v>23</v>
      </c>
      <c r="B11" s="25" t="s">
        <v>9</v>
      </c>
      <c r="C11" s="25" t="s">
        <v>10</v>
      </c>
      <c r="D11" s="25" t="s">
        <v>830</v>
      </c>
      <c r="E11" s="25" t="s">
        <v>829</v>
      </c>
      <c r="F11" s="25" t="s">
        <v>11</v>
      </c>
      <c r="G11" s="25" t="s">
        <v>16</v>
      </c>
      <c r="H11" s="57" t="s">
        <v>894</v>
      </c>
    </row>
    <row r="12" spans="1:12" ht="10.5" customHeight="1">
      <c r="A12" s="39"/>
      <c r="B12" s="40"/>
      <c r="C12" s="40"/>
      <c r="D12" s="40"/>
      <c r="E12" s="41"/>
      <c r="F12" s="40"/>
      <c r="G12" s="40"/>
    </row>
    <row r="13" spans="1:12" ht="15">
      <c r="A13" s="53" t="s">
        <v>12</v>
      </c>
      <c r="B13" s="54"/>
      <c r="C13" s="54"/>
      <c r="D13" s="54"/>
      <c r="E13" s="54"/>
      <c r="F13" s="54"/>
      <c r="G13" s="55"/>
    </row>
    <row r="14" spans="1:12" ht="14.25">
      <c r="A14" s="12" t="s">
        <v>811</v>
      </c>
      <c r="B14" s="12" t="s">
        <v>831</v>
      </c>
      <c r="C14" s="13" t="s">
        <v>25</v>
      </c>
      <c r="D14" s="29">
        <v>3.3724426163502148</v>
      </c>
      <c r="E14" s="14">
        <v>3.8848374247029565</v>
      </c>
      <c r="F14" s="59"/>
      <c r="G14" s="14">
        <f t="shared" ref="G14:G77" si="0">F14*D14</f>
        <v>0</v>
      </c>
      <c r="H14" s="42">
        <v>110</v>
      </c>
    </row>
    <row r="15" spans="1:12" ht="14.25">
      <c r="A15" s="12" t="s">
        <v>380</v>
      </c>
      <c r="B15" s="12" t="s">
        <v>26</v>
      </c>
      <c r="C15" s="13" t="s">
        <v>27</v>
      </c>
      <c r="D15" s="29">
        <v>2.8066785931393832</v>
      </c>
      <c r="E15" s="14">
        <v>3.3190734014921248</v>
      </c>
      <c r="F15" s="59"/>
      <c r="G15" s="14">
        <f t="shared" si="0"/>
        <v>0</v>
      </c>
      <c r="H15" s="42">
        <v>290</v>
      </c>
    </row>
    <row r="16" spans="1:12" ht="14.25">
      <c r="A16" s="12" t="s">
        <v>380</v>
      </c>
      <c r="B16" s="12" t="s">
        <v>458</v>
      </c>
      <c r="C16" s="13" t="s">
        <v>27</v>
      </c>
      <c r="D16" s="29">
        <v>2.8066785931393832</v>
      </c>
      <c r="E16" s="14">
        <v>3.3190734014921248</v>
      </c>
      <c r="F16" s="59"/>
      <c r="G16" s="14">
        <f t="shared" si="0"/>
        <v>0</v>
      </c>
      <c r="H16" s="42">
        <v>1210</v>
      </c>
    </row>
    <row r="17" spans="1:8" ht="14.25">
      <c r="A17" s="12" t="s">
        <v>380</v>
      </c>
      <c r="B17" s="12" t="s">
        <v>467</v>
      </c>
      <c r="C17" s="13" t="s">
        <v>27</v>
      </c>
      <c r="D17" s="29">
        <v>2.8066785931393832</v>
      </c>
      <c r="E17" s="14">
        <v>3.3190734014921248</v>
      </c>
      <c r="F17" s="59"/>
      <c r="G17" s="14">
        <f t="shared" si="0"/>
        <v>0</v>
      </c>
      <c r="H17" s="42">
        <v>2482</v>
      </c>
    </row>
    <row r="18" spans="1:8" ht="14.25">
      <c r="A18" s="12" t="s">
        <v>380</v>
      </c>
      <c r="B18" s="12" t="s">
        <v>28</v>
      </c>
      <c r="C18" s="13" t="s">
        <v>27</v>
      </c>
      <c r="D18" s="29">
        <v>2.8066785931393832</v>
      </c>
      <c r="E18" s="14">
        <v>3.3190734014921248</v>
      </c>
      <c r="F18" s="59"/>
      <c r="G18" s="14">
        <f t="shared" si="0"/>
        <v>0</v>
      </c>
      <c r="H18" s="42">
        <v>1021</v>
      </c>
    </row>
    <row r="19" spans="1:8" ht="14.25">
      <c r="A19" s="12" t="s">
        <v>380</v>
      </c>
      <c r="B19" s="12" t="s">
        <v>29</v>
      </c>
      <c r="C19" s="13" t="s">
        <v>27</v>
      </c>
      <c r="D19" s="29">
        <v>2.8066785931393832</v>
      </c>
      <c r="E19" s="14">
        <v>3.3190734014921248</v>
      </c>
      <c r="F19" s="59"/>
      <c r="G19" s="14">
        <f t="shared" si="0"/>
        <v>0</v>
      </c>
      <c r="H19" s="42">
        <v>414</v>
      </c>
    </row>
    <row r="20" spans="1:8" ht="14.25">
      <c r="A20" s="12" t="s">
        <v>380</v>
      </c>
      <c r="B20" s="12" t="s">
        <v>468</v>
      </c>
      <c r="C20" s="13" t="s">
        <v>27</v>
      </c>
      <c r="D20" s="29">
        <v>2.8066785931393832</v>
      </c>
      <c r="E20" s="14">
        <v>3.3190734014921248</v>
      </c>
      <c r="F20" s="59"/>
      <c r="G20" s="14">
        <f t="shared" si="0"/>
        <v>0</v>
      </c>
      <c r="H20" s="42">
        <v>1216</v>
      </c>
    </row>
    <row r="21" spans="1:8" ht="14.25">
      <c r="A21" s="12" t="s">
        <v>380</v>
      </c>
      <c r="B21" s="12" t="s">
        <v>469</v>
      </c>
      <c r="C21" s="13" t="s">
        <v>27</v>
      </c>
      <c r="D21" s="29">
        <v>2.8937192120948967</v>
      </c>
      <c r="E21" s="14">
        <v>3.4061140204476374</v>
      </c>
      <c r="F21" s="59"/>
      <c r="G21" s="14">
        <f t="shared" si="0"/>
        <v>0</v>
      </c>
      <c r="H21" s="42">
        <v>202</v>
      </c>
    </row>
    <row r="22" spans="1:8" ht="14.25">
      <c r="A22" s="12" t="s">
        <v>380</v>
      </c>
      <c r="B22" s="12" t="s">
        <v>470</v>
      </c>
      <c r="C22" s="13" t="s">
        <v>27</v>
      </c>
      <c r="D22" s="29">
        <v>2.8937192120948967</v>
      </c>
      <c r="E22" s="14">
        <v>3.4061140204476374</v>
      </c>
      <c r="F22" s="59"/>
      <c r="G22" s="14">
        <f t="shared" si="0"/>
        <v>0</v>
      </c>
      <c r="H22" s="42">
        <v>105</v>
      </c>
    </row>
    <row r="23" spans="1:8" ht="14.25">
      <c r="A23" s="12" t="s">
        <v>380</v>
      </c>
      <c r="B23" s="12" t="s">
        <v>30</v>
      </c>
      <c r="C23" s="13" t="s">
        <v>27</v>
      </c>
      <c r="D23" s="29">
        <v>2.8937192120948967</v>
      </c>
      <c r="E23" s="14">
        <v>3.4061140204476374</v>
      </c>
      <c r="F23" s="59"/>
      <c r="G23" s="14">
        <f t="shared" si="0"/>
        <v>0</v>
      </c>
      <c r="H23" s="42">
        <v>532</v>
      </c>
    </row>
    <row r="24" spans="1:8" ht="14.25">
      <c r="A24" s="12" t="s">
        <v>380</v>
      </c>
      <c r="B24" s="12" t="s">
        <v>31</v>
      </c>
      <c r="C24" s="13" t="s">
        <v>27</v>
      </c>
      <c r="D24" s="29">
        <v>2.8937192120948967</v>
      </c>
      <c r="E24" s="14">
        <v>3.4061140204476374</v>
      </c>
      <c r="F24" s="59"/>
      <c r="G24" s="14">
        <f t="shared" si="0"/>
        <v>0</v>
      </c>
      <c r="H24" s="42">
        <v>811</v>
      </c>
    </row>
    <row r="25" spans="1:8" ht="14.25">
      <c r="A25" s="12" t="s">
        <v>380</v>
      </c>
      <c r="B25" s="12" t="s">
        <v>32</v>
      </c>
      <c r="C25" s="13" t="s">
        <v>33</v>
      </c>
      <c r="D25" s="29">
        <v>2.9807598310504084</v>
      </c>
      <c r="E25" s="14">
        <v>3.4931546394031496</v>
      </c>
      <c r="F25" s="59"/>
      <c r="G25" s="14">
        <f t="shared" si="0"/>
        <v>0</v>
      </c>
      <c r="H25" s="42">
        <v>985</v>
      </c>
    </row>
    <row r="26" spans="1:8" ht="14.25">
      <c r="A26" s="12" t="s">
        <v>380</v>
      </c>
      <c r="B26" s="12" t="s">
        <v>471</v>
      </c>
      <c r="C26" s="13" t="s">
        <v>33</v>
      </c>
      <c r="D26" s="29">
        <v>2.9807598310504084</v>
      </c>
      <c r="E26" s="14">
        <v>3.4931546394031496</v>
      </c>
      <c r="F26" s="59"/>
      <c r="G26" s="14">
        <f t="shared" si="0"/>
        <v>0</v>
      </c>
      <c r="H26" s="42">
        <v>962</v>
      </c>
    </row>
    <row r="27" spans="1:8" ht="14.25">
      <c r="A27" s="12" t="s">
        <v>380</v>
      </c>
      <c r="B27" s="12" t="s">
        <v>472</v>
      </c>
      <c r="C27" s="13" t="s">
        <v>27</v>
      </c>
      <c r="D27" s="29">
        <v>2.8066785931393832</v>
      </c>
      <c r="E27" s="14">
        <v>3.3190734014921248</v>
      </c>
      <c r="F27" s="59"/>
      <c r="G27" s="14">
        <f t="shared" si="0"/>
        <v>0</v>
      </c>
      <c r="H27" s="42">
        <v>649</v>
      </c>
    </row>
    <row r="28" spans="1:8" ht="14.25">
      <c r="A28" s="12" t="s">
        <v>380</v>
      </c>
      <c r="B28" s="12" t="s">
        <v>34</v>
      </c>
      <c r="C28" s="13" t="s">
        <v>27</v>
      </c>
      <c r="D28" s="29">
        <v>2.8937192120948967</v>
      </c>
      <c r="E28" s="14">
        <v>3.4061140204476374</v>
      </c>
      <c r="F28" s="59"/>
      <c r="G28" s="14">
        <f t="shared" si="0"/>
        <v>0</v>
      </c>
      <c r="H28" s="42">
        <v>584</v>
      </c>
    </row>
    <row r="29" spans="1:8" ht="14.25">
      <c r="A29" s="12" t="s">
        <v>380</v>
      </c>
      <c r="B29" s="12" t="s">
        <v>35</v>
      </c>
      <c r="C29" s="13" t="s">
        <v>24</v>
      </c>
      <c r="D29" s="29">
        <v>3.7206050921722653</v>
      </c>
      <c r="E29" s="14">
        <v>4.232999900525007</v>
      </c>
      <c r="F29" s="59"/>
      <c r="G29" s="14">
        <f t="shared" si="0"/>
        <v>0</v>
      </c>
      <c r="H29" s="42">
        <v>598</v>
      </c>
    </row>
    <row r="30" spans="1:8" ht="14.25">
      <c r="A30" s="12" t="s">
        <v>380</v>
      </c>
      <c r="B30" s="12" t="s">
        <v>473</v>
      </c>
      <c r="C30" s="13" t="s">
        <v>27</v>
      </c>
      <c r="D30" s="29">
        <v>2.8937192120948967</v>
      </c>
      <c r="E30" s="14">
        <v>3.4061140204476374</v>
      </c>
      <c r="F30" s="59"/>
      <c r="G30" s="14">
        <f t="shared" si="0"/>
        <v>0</v>
      </c>
      <c r="H30" s="42">
        <v>388</v>
      </c>
    </row>
    <row r="31" spans="1:8" ht="14.25">
      <c r="A31" s="12" t="s">
        <v>380</v>
      </c>
      <c r="B31" s="12" t="s">
        <v>36</v>
      </c>
      <c r="C31" s="13" t="s">
        <v>24</v>
      </c>
      <c r="D31" s="29">
        <v>3.0532936801800021</v>
      </c>
      <c r="E31" s="14">
        <v>3.5656884885327442</v>
      </c>
      <c r="F31" s="59"/>
      <c r="G31" s="14">
        <f t="shared" si="0"/>
        <v>0</v>
      </c>
      <c r="H31" s="42">
        <v>307</v>
      </c>
    </row>
    <row r="32" spans="1:8" ht="14.25">
      <c r="A32" s="12" t="s">
        <v>380</v>
      </c>
      <c r="B32" s="12" t="s">
        <v>474</v>
      </c>
      <c r="C32" s="13" t="s">
        <v>27</v>
      </c>
      <c r="D32" s="29">
        <v>2.8937192120948967</v>
      </c>
      <c r="E32" s="14">
        <v>3.4061140204476374</v>
      </c>
      <c r="F32" s="59"/>
      <c r="G32" s="14">
        <f t="shared" si="0"/>
        <v>0</v>
      </c>
      <c r="H32" s="42">
        <v>898</v>
      </c>
    </row>
    <row r="33" spans="1:8" ht="14.25">
      <c r="A33" s="12" t="s">
        <v>380</v>
      </c>
      <c r="B33" s="12" t="s">
        <v>475</v>
      </c>
      <c r="C33" s="13" t="s">
        <v>24</v>
      </c>
      <c r="D33" s="29">
        <v>3.1258275293095954</v>
      </c>
      <c r="E33" s="14">
        <v>3.6382223376623375</v>
      </c>
      <c r="F33" s="59"/>
      <c r="G33" s="14">
        <f t="shared" si="0"/>
        <v>0</v>
      </c>
      <c r="H33" s="42">
        <v>411</v>
      </c>
    </row>
    <row r="34" spans="1:8" ht="14.25">
      <c r="A34" s="12" t="s">
        <v>380</v>
      </c>
      <c r="B34" s="12" t="s">
        <v>476</v>
      </c>
      <c r="C34" s="13" t="s">
        <v>24</v>
      </c>
      <c r="D34" s="29">
        <v>3.1258275293095954</v>
      </c>
      <c r="E34" s="14">
        <v>3.6382223376623375</v>
      </c>
      <c r="F34" s="59"/>
      <c r="G34" s="14">
        <f t="shared" si="0"/>
        <v>0</v>
      </c>
      <c r="H34" s="42">
        <v>467</v>
      </c>
    </row>
    <row r="35" spans="1:8" ht="14.25">
      <c r="A35" s="12" t="s">
        <v>380</v>
      </c>
      <c r="B35" s="12" t="s">
        <v>477</v>
      </c>
      <c r="C35" s="13" t="s">
        <v>25</v>
      </c>
      <c r="D35" s="29">
        <v>3.6190577033908347</v>
      </c>
      <c r="E35" s="14">
        <v>4.1314525117435759</v>
      </c>
      <c r="F35" s="59"/>
      <c r="G35" s="14">
        <f t="shared" si="0"/>
        <v>0</v>
      </c>
      <c r="H35" s="42">
        <v>837</v>
      </c>
    </row>
    <row r="36" spans="1:8" ht="14.25">
      <c r="A36" s="12" t="s">
        <v>380</v>
      </c>
      <c r="B36" s="12" t="s">
        <v>478</v>
      </c>
      <c r="C36" s="13" t="s">
        <v>25</v>
      </c>
      <c r="D36" s="29">
        <v>3.6190577033908347</v>
      </c>
      <c r="E36" s="14">
        <v>4.1314525117435759</v>
      </c>
      <c r="F36" s="59"/>
      <c r="G36" s="14">
        <f t="shared" si="0"/>
        <v>0</v>
      </c>
      <c r="H36" s="42">
        <v>43</v>
      </c>
    </row>
    <row r="37" spans="1:8" ht="14.25">
      <c r="A37" s="12" t="s">
        <v>380</v>
      </c>
      <c r="B37" s="12" t="s">
        <v>479</v>
      </c>
      <c r="C37" s="13" t="s">
        <v>33</v>
      </c>
      <c r="D37" s="29">
        <v>3.19836137843919</v>
      </c>
      <c r="E37" s="14">
        <v>3.7107561867919312</v>
      </c>
      <c r="F37" s="59"/>
      <c r="G37" s="14">
        <f t="shared" si="0"/>
        <v>0</v>
      </c>
      <c r="H37" s="42">
        <v>774</v>
      </c>
    </row>
    <row r="38" spans="1:8" ht="14.25">
      <c r="A38" s="12" t="s">
        <v>380</v>
      </c>
      <c r="B38" s="12" t="s">
        <v>480</v>
      </c>
      <c r="C38" s="13" t="s">
        <v>33</v>
      </c>
      <c r="D38" s="29">
        <v>3.19836137843919</v>
      </c>
      <c r="E38" s="14">
        <v>3.7107561867919312</v>
      </c>
      <c r="F38" s="59"/>
      <c r="G38" s="14">
        <f t="shared" si="0"/>
        <v>0</v>
      </c>
      <c r="H38" s="42">
        <v>567</v>
      </c>
    </row>
    <row r="39" spans="1:8" ht="14.25">
      <c r="A39" s="12" t="s">
        <v>380</v>
      </c>
      <c r="B39" s="12" t="s">
        <v>481</v>
      </c>
      <c r="C39" s="13" t="s">
        <v>33</v>
      </c>
      <c r="D39" s="29">
        <v>2.9662530612244895</v>
      </c>
      <c r="E39" s="14">
        <v>3.4786478695772307</v>
      </c>
      <c r="F39" s="59"/>
      <c r="G39" s="14">
        <f t="shared" si="0"/>
        <v>0</v>
      </c>
      <c r="H39" s="42">
        <v>774</v>
      </c>
    </row>
    <row r="40" spans="1:8" ht="14.25">
      <c r="A40" s="12" t="s">
        <v>380</v>
      </c>
      <c r="B40" s="12" t="s">
        <v>37</v>
      </c>
      <c r="C40" s="13" t="s">
        <v>33</v>
      </c>
      <c r="D40" s="29">
        <v>3.9527134093869654</v>
      </c>
      <c r="E40" s="14">
        <v>4.4651082177397079</v>
      </c>
      <c r="F40" s="59"/>
      <c r="G40" s="14">
        <f t="shared" si="0"/>
        <v>0</v>
      </c>
      <c r="H40" s="42">
        <v>393</v>
      </c>
    </row>
    <row r="41" spans="1:8" ht="14.25">
      <c r="A41" s="12" t="s">
        <v>380</v>
      </c>
      <c r="B41" s="12" t="s">
        <v>482</v>
      </c>
      <c r="C41" s="13" t="s">
        <v>24</v>
      </c>
      <c r="D41" s="29">
        <v>2.8937192120948967</v>
      </c>
      <c r="E41" s="14">
        <v>3.4061140204476374</v>
      </c>
      <c r="F41" s="59"/>
      <c r="G41" s="14">
        <f t="shared" si="0"/>
        <v>0</v>
      </c>
      <c r="H41" s="42">
        <v>2682</v>
      </c>
    </row>
    <row r="42" spans="1:8" ht="14.25">
      <c r="A42" s="12" t="s">
        <v>380</v>
      </c>
      <c r="B42" s="12" t="s">
        <v>38</v>
      </c>
      <c r="C42" s="13" t="s">
        <v>24</v>
      </c>
      <c r="D42" s="29">
        <v>2.9952666008763265</v>
      </c>
      <c r="E42" s="14">
        <v>3.5076614092290685</v>
      </c>
      <c r="F42" s="59"/>
      <c r="G42" s="14">
        <f t="shared" si="0"/>
        <v>0</v>
      </c>
      <c r="H42" s="42">
        <v>1835</v>
      </c>
    </row>
    <row r="43" spans="1:8" ht="14.25">
      <c r="A43" s="12" t="s">
        <v>380</v>
      </c>
      <c r="B43" s="12" t="s">
        <v>483</v>
      </c>
      <c r="C43" s="13" t="s">
        <v>24</v>
      </c>
      <c r="D43" s="29">
        <v>2.9952666008763265</v>
      </c>
      <c r="E43" s="14">
        <v>3.5076614092290685</v>
      </c>
      <c r="F43" s="59"/>
      <c r="G43" s="14">
        <f t="shared" si="0"/>
        <v>0</v>
      </c>
      <c r="H43" s="42">
        <v>413</v>
      </c>
    </row>
    <row r="44" spans="1:8" ht="14.25">
      <c r="A44" s="12" t="s">
        <v>380</v>
      </c>
      <c r="B44" s="12" t="s">
        <v>484</v>
      </c>
      <c r="C44" s="13" t="s">
        <v>24</v>
      </c>
      <c r="D44" s="29">
        <v>2.9952666008763265</v>
      </c>
      <c r="E44" s="14">
        <v>3.5076614092290685</v>
      </c>
      <c r="F44" s="59"/>
      <c r="G44" s="14">
        <f t="shared" si="0"/>
        <v>0</v>
      </c>
      <c r="H44" s="42">
        <v>116</v>
      </c>
    </row>
    <row r="45" spans="1:8" ht="14.25">
      <c r="A45" s="12" t="s">
        <v>380</v>
      </c>
      <c r="B45" s="12" t="s">
        <v>39</v>
      </c>
      <c r="C45" s="13" t="s">
        <v>24</v>
      </c>
      <c r="D45" s="29">
        <v>2.9952666008763265</v>
      </c>
      <c r="E45" s="14">
        <v>3.5076614092290685</v>
      </c>
      <c r="F45" s="59"/>
      <c r="G45" s="14">
        <f t="shared" si="0"/>
        <v>0</v>
      </c>
      <c r="H45" s="42">
        <v>3253</v>
      </c>
    </row>
    <row r="46" spans="1:8" ht="14.25">
      <c r="A46" s="12" t="s">
        <v>380</v>
      </c>
      <c r="B46" s="12" t="s">
        <v>40</v>
      </c>
      <c r="C46" s="13" t="s">
        <v>24</v>
      </c>
      <c r="D46" s="29">
        <v>2.8937192120948967</v>
      </c>
      <c r="E46" s="14">
        <v>3.4061140204476374</v>
      </c>
      <c r="F46" s="59"/>
      <c r="G46" s="14">
        <f t="shared" si="0"/>
        <v>0</v>
      </c>
      <c r="H46" s="42">
        <v>810</v>
      </c>
    </row>
    <row r="47" spans="1:8" ht="14.25">
      <c r="A47" s="12" t="s">
        <v>376</v>
      </c>
      <c r="B47" s="12" t="s">
        <v>41</v>
      </c>
      <c r="C47" s="13" t="s">
        <v>24</v>
      </c>
      <c r="D47" s="29">
        <v>2.9807598310504084</v>
      </c>
      <c r="E47" s="14">
        <v>3.4931546394031496</v>
      </c>
      <c r="F47" s="59"/>
      <c r="G47" s="14">
        <f t="shared" si="0"/>
        <v>0</v>
      </c>
      <c r="H47" s="42">
        <v>542</v>
      </c>
    </row>
    <row r="48" spans="1:8" ht="14.25">
      <c r="A48" s="12" t="s">
        <v>376</v>
      </c>
      <c r="B48" s="12" t="s">
        <v>42</v>
      </c>
      <c r="C48" s="13" t="s">
        <v>24</v>
      </c>
      <c r="D48" s="29">
        <v>2.9807598310504084</v>
      </c>
      <c r="E48" s="14">
        <v>3.4931546394031496</v>
      </c>
      <c r="F48" s="59"/>
      <c r="G48" s="14">
        <f t="shared" si="0"/>
        <v>0</v>
      </c>
      <c r="H48" s="42">
        <v>360</v>
      </c>
    </row>
    <row r="49" spans="1:8" ht="14.25">
      <c r="A49" s="12" t="s">
        <v>376</v>
      </c>
      <c r="B49" s="12" t="s">
        <v>832</v>
      </c>
      <c r="C49" s="13" t="s">
        <v>33</v>
      </c>
      <c r="D49" s="29">
        <v>2.9807598310504084</v>
      </c>
      <c r="E49" s="14">
        <v>3.4931546394031496</v>
      </c>
      <c r="F49" s="59"/>
      <c r="G49" s="14">
        <f t="shared" si="0"/>
        <v>0</v>
      </c>
      <c r="H49" s="42">
        <v>536</v>
      </c>
    </row>
    <row r="50" spans="1:8" ht="14.25">
      <c r="A50" s="12" t="s">
        <v>377</v>
      </c>
      <c r="B50" s="12" t="s">
        <v>485</v>
      </c>
      <c r="C50" s="13" t="s">
        <v>44</v>
      </c>
      <c r="D50" s="29">
        <v>2.9807598310504084</v>
      </c>
      <c r="E50" s="14">
        <v>3.4931546394031496</v>
      </c>
      <c r="F50" s="59"/>
      <c r="G50" s="14">
        <f t="shared" si="0"/>
        <v>0</v>
      </c>
      <c r="H50" s="42">
        <v>5143</v>
      </c>
    </row>
    <row r="51" spans="1:8" ht="14.25">
      <c r="A51" s="12" t="s">
        <v>377</v>
      </c>
      <c r="B51" s="12" t="s">
        <v>486</v>
      </c>
      <c r="C51" s="13" t="s">
        <v>45</v>
      </c>
      <c r="D51" s="29">
        <v>3.5755373939130783</v>
      </c>
      <c r="E51" s="14">
        <v>4.0879322022658187</v>
      </c>
      <c r="F51" s="59"/>
      <c r="G51" s="14">
        <f t="shared" si="0"/>
        <v>0</v>
      </c>
      <c r="H51" s="42">
        <v>1266</v>
      </c>
    </row>
    <row r="52" spans="1:8" ht="14.25">
      <c r="A52" s="12" t="s">
        <v>377</v>
      </c>
      <c r="B52" s="12" t="s">
        <v>43</v>
      </c>
      <c r="C52" s="13" t="s">
        <v>44</v>
      </c>
      <c r="D52" s="29">
        <v>2.9807598310504084</v>
      </c>
      <c r="E52" s="14">
        <v>3.4931546394031496</v>
      </c>
      <c r="F52" s="59"/>
      <c r="G52" s="14">
        <f t="shared" si="0"/>
        <v>0</v>
      </c>
      <c r="H52" s="42">
        <v>11363</v>
      </c>
    </row>
    <row r="53" spans="1:8" ht="14.25">
      <c r="A53" s="12" t="s">
        <v>377</v>
      </c>
      <c r="B53" s="12" t="s">
        <v>487</v>
      </c>
      <c r="C53" s="13" t="s">
        <v>44</v>
      </c>
      <c r="D53" s="29">
        <v>3.1258275293095954</v>
      </c>
      <c r="E53" s="14">
        <v>3.6382223376623375</v>
      </c>
      <c r="F53" s="59"/>
      <c r="G53" s="14">
        <f t="shared" si="0"/>
        <v>0</v>
      </c>
      <c r="H53" s="42">
        <v>2065</v>
      </c>
    </row>
    <row r="54" spans="1:8" ht="14.25">
      <c r="A54" s="12" t="s">
        <v>377</v>
      </c>
      <c r="B54" s="12" t="s">
        <v>488</v>
      </c>
      <c r="C54" s="13" t="s">
        <v>45</v>
      </c>
      <c r="D54" s="29">
        <v>3.1258275293095954</v>
      </c>
      <c r="E54" s="14">
        <v>3.6382223376623375</v>
      </c>
      <c r="F54" s="59"/>
      <c r="G54" s="14">
        <f t="shared" si="0"/>
        <v>0</v>
      </c>
      <c r="H54" s="42">
        <v>1569</v>
      </c>
    </row>
    <row r="55" spans="1:8" ht="14.25">
      <c r="A55" s="12" t="s">
        <v>377</v>
      </c>
      <c r="B55" s="12" t="s">
        <v>489</v>
      </c>
      <c r="C55" s="13" t="s">
        <v>44</v>
      </c>
      <c r="D55" s="29">
        <v>2.9952666008763265</v>
      </c>
      <c r="E55" s="14">
        <v>3.5076614092290685</v>
      </c>
      <c r="F55" s="59"/>
      <c r="G55" s="14">
        <f t="shared" si="0"/>
        <v>0</v>
      </c>
      <c r="H55" s="42">
        <v>988</v>
      </c>
    </row>
    <row r="56" spans="1:8" ht="14.25">
      <c r="A56" s="12" t="s">
        <v>377</v>
      </c>
      <c r="B56" s="12" t="s">
        <v>490</v>
      </c>
      <c r="C56" s="13" t="s">
        <v>44</v>
      </c>
      <c r="D56" s="29">
        <v>2.9227327517467336</v>
      </c>
      <c r="E56" s="14">
        <v>3.4351275600994748</v>
      </c>
      <c r="F56" s="59"/>
      <c r="G56" s="14">
        <f t="shared" si="0"/>
        <v>0</v>
      </c>
      <c r="H56" s="42">
        <v>78543</v>
      </c>
    </row>
    <row r="57" spans="1:8" ht="14.25">
      <c r="A57" s="12" t="s">
        <v>378</v>
      </c>
      <c r="B57" s="12" t="s">
        <v>46</v>
      </c>
      <c r="C57" s="13" t="s">
        <v>45</v>
      </c>
      <c r="D57" s="29">
        <v>3.1403342991355148</v>
      </c>
      <c r="E57" s="14">
        <v>3.6527291074882564</v>
      </c>
      <c r="F57" s="59"/>
      <c r="G57" s="14">
        <f t="shared" si="0"/>
        <v>0</v>
      </c>
      <c r="H57" s="42">
        <v>8374</v>
      </c>
    </row>
    <row r="58" spans="1:8" ht="14.25">
      <c r="A58" s="12" t="s">
        <v>378</v>
      </c>
      <c r="B58" s="12" t="s">
        <v>833</v>
      </c>
      <c r="C58" s="13" t="s">
        <v>45</v>
      </c>
      <c r="D58" s="29">
        <v>5.069734685982711</v>
      </c>
      <c r="E58" s="14">
        <v>5.5821294943354509</v>
      </c>
      <c r="F58" s="59"/>
      <c r="G58" s="14">
        <f t="shared" si="0"/>
        <v>0</v>
      </c>
      <c r="H58" s="42">
        <v>381</v>
      </c>
    </row>
    <row r="59" spans="1:8" ht="14.25">
      <c r="A59" s="12" t="s">
        <v>378</v>
      </c>
      <c r="B59" s="12" t="s">
        <v>47</v>
      </c>
      <c r="C59" s="13" t="s">
        <v>45</v>
      </c>
      <c r="D59" s="29">
        <v>5.069734685982711</v>
      </c>
      <c r="E59" s="14">
        <v>5.5821294943354509</v>
      </c>
      <c r="F59" s="59"/>
      <c r="G59" s="14">
        <f t="shared" si="0"/>
        <v>0</v>
      </c>
      <c r="H59" s="42">
        <v>9180</v>
      </c>
    </row>
    <row r="60" spans="1:8" ht="14.25">
      <c r="A60" s="12" t="s">
        <v>378</v>
      </c>
      <c r="B60" s="12" t="s">
        <v>48</v>
      </c>
      <c r="C60" s="13" t="s">
        <v>45</v>
      </c>
      <c r="D60" s="29">
        <v>5.069734685982711</v>
      </c>
      <c r="E60" s="14">
        <v>5.5821294943354509</v>
      </c>
      <c r="F60" s="59"/>
      <c r="G60" s="14">
        <f t="shared" si="0"/>
        <v>0</v>
      </c>
      <c r="H60" s="42">
        <v>372</v>
      </c>
    </row>
    <row r="61" spans="1:8" ht="14.25">
      <c r="A61" s="12" t="s">
        <v>379</v>
      </c>
      <c r="B61" s="12" t="s">
        <v>491</v>
      </c>
      <c r="C61" s="13" t="s">
        <v>24</v>
      </c>
      <c r="D61" s="29">
        <v>4.4314368136422848</v>
      </c>
      <c r="E61" s="14">
        <v>4.9438316219950265</v>
      </c>
      <c r="F61" s="59"/>
      <c r="G61" s="14">
        <f t="shared" si="0"/>
        <v>0</v>
      </c>
      <c r="H61" s="42">
        <v>156</v>
      </c>
    </row>
    <row r="62" spans="1:8" ht="14.25">
      <c r="A62" s="12" t="s">
        <v>381</v>
      </c>
      <c r="B62" s="12" t="s">
        <v>492</v>
      </c>
      <c r="C62" s="13" t="s">
        <v>24</v>
      </c>
      <c r="D62" s="29">
        <v>3.2563884577428652</v>
      </c>
      <c r="E62" s="14">
        <v>3.7687832660956069</v>
      </c>
      <c r="F62" s="59"/>
      <c r="G62" s="14">
        <f t="shared" si="0"/>
        <v>0</v>
      </c>
      <c r="H62" s="42">
        <v>145</v>
      </c>
    </row>
    <row r="63" spans="1:8" ht="14.25">
      <c r="A63" s="12" t="s">
        <v>381</v>
      </c>
      <c r="B63" s="12" t="s">
        <v>49</v>
      </c>
      <c r="C63" s="13" t="s">
        <v>24</v>
      </c>
      <c r="D63" s="29">
        <v>3.1113207594836769</v>
      </c>
      <c r="E63" s="14">
        <v>3.6237155678364195</v>
      </c>
      <c r="F63" s="59"/>
      <c r="G63" s="14">
        <f t="shared" si="0"/>
        <v>0</v>
      </c>
      <c r="H63" s="42">
        <v>2255</v>
      </c>
    </row>
    <row r="64" spans="1:8" ht="14.25">
      <c r="A64" s="12" t="s">
        <v>381</v>
      </c>
      <c r="B64" s="12" t="s">
        <v>493</v>
      </c>
      <c r="C64" s="13" t="s">
        <v>24</v>
      </c>
      <c r="D64" s="29">
        <v>3.1548410689614332</v>
      </c>
      <c r="E64" s="14">
        <v>3.6672358773141753</v>
      </c>
      <c r="F64" s="59"/>
      <c r="G64" s="14">
        <f t="shared" si="0"/>
        <v>0</v>
      </c>
      <c r="H64" s="42">
        <v>1404</v>
      </c>
    </row>
    <row r="65" spans="1:8" ht="14.25">
      <c r="A65" s="12" t="s">
        <v>381</v>
      </c>
      <c r="B65" s="12" t="s">
        <v>494</v>
      </c>
      <c r="C65" s="13" t="s">
        <v>24</v>
      </c>
      <c r="D65" s="29">
        <v>3.4304696956538892</v>
      </c>
      <c r="E65" s="14">
        <v>3.9428645040066317</v>
      </c>
      <c r="F65" s="59"/>
      <c r="G65" s="14">
        <f t="shared" si="0"/>
        <v>0</v>
      </c>
      <c r="H65" s="42">
        <v>386</v>
      </c>
    </row>
    <row r="66" spans="1:8" ht="14.25">
      <c r="A66" s="12" t="s">
        <v>381</v>
      </c>
      <c r="B66" s="12" t="s">
        <v>495</v>
      </c>
      <c r="C66" s="13" t="s">
        <v>24</v>
      </c>
      <c r="D66" s="29">
        <v>3.1548410689614332</v>
      </c>
      <c r="E66" s="14">
        <v>3.6672358773141753</v>
      </c>
      <c r="F66" s="59"/>
      <c r="G66" s="14">
        <f t="shared" si="0"/>
        <v>0</v>
      </c>
      <c r="H66" s="42">
        <v>146</v>
      </c>
    </row>
    <row r="67" spans="1:8" ht="14.25">
      <c r="A67" s="12" t="s">
        <v>381</v>
      </c>
      <c r="B67" s="12" t="s">
        <v>496</v>
      </c>
      <c r="C67" s="13" t="s">
        <v>24</v>
      </c>
      <c r="D67" s="29">
        <v>3.1548410689614332</v>
      </c>
      <c r="E67" s="14">
        <v>3.6672358773141753</v>
      </c>
      <c r="F67" s="59"/>
      <c r="G67" s="14">
        <f t="shared" si="0"/>
        <v>0</v>
      </c>
      <c r="H67" s="42">
        <v>413</v>
      </c>
    </row>
    <row r="68" spans="1:8" ht="14.25">
      <c r="A68" s="12" t="s">
        <v>381</v>
      </c>
      <c r="B68" s="12" t="s">
        <v>497</v>
      </c>
      <c r="C68" s="13" t="s">
        <v>24</v>
      </c>
      <c r="D68" s="29">
        <v>3.1548410689614332</v>
      </c>
      <c r="E68" s="14">
        <v>3.6672358773141753</v>
      </c>
      <c r="F68" s="59"/>
      <c r="G68" s="14">
        <f t="shared" si="0"/>
        <v>0</v>
      </c>
      <c r="H68" s="42">
        <v>964</v>
      </c>
    </row>
    <row r="69" spans="1:8" ht="14.25">
      <c r="A69" s="12" t="s">
        <v>381</v>
      </c>
      <c r="B69" s="12" t="s">
        <v>498</v>
      </c>
      <c r="C69" s="13" t="s">
        <v>24</v>
      </c>
      <c r="D69" s="29">
        <v>3.1548410689614332</v>
      </c>
      <c r="E69" s="14">
        <v>3.6672358773141753</v>
      </c>
      <c r="F69" s="59"/>
      <c r="G69" s="14">
        <f t="shared" si="0"/>
        <v>0</v>
      </c>
      <c r="H69" s="42">
        <v>89</v>
      </c>
    </row>
    <row r="70" spans="1:8" ht="14.25">
      <c r="A70" s="12" t="s">
        <v>381</v>
      </c>
      <c r="B70" s="12" t="s">
        <v>499</v>
      </c>
      <c r="C70" s="13" t="s">
        <v>24</v>
      </c>
      <c r="D70" s="29">
        <v>3.1548410689614332</v>
      </c>
      <c r="E70" s="14">
        <v>3.6672358773141753</v>
      </c>
      <c r="F70" s="59"/>
      <c r="G70" s="14">
        <f t="shared" si="0"/>
        <v>0</v>
      </c>
      <c r="H70" s="42">
        <v>234</v>
      </c>
    </row>
    <row r="71" spans="1:8" ht="14.25">
      <c r="A71" s="12" t="s">
        <v>381</v>
      </c>
      <c r="B71" s="12" t="s">
        <v>500</v>
      </c>
      <c r="C71" s="13" t="s">
        <v>27</v>
      </c>
      <c r="D71" s="29">
        <v>3.1548410689614332</v>
      </c>
      <c r="E71" s="14">
        <v>3.6672358773141753</v>
      </c>
      <c r="F71" s="59"/>
      <c r="G71" s="14">
        <f t="shared" si="0"/>
        <v>0</v>
      </c>
      <c r="H71" s="42">
        <v>7117</v>
      </c>
    </row>
    <row r="72" spans="1:8" ht="14.25">
      <c r="A72" s="12" t="s">
        <v>381</v>
      </c>
      <c r="B72" s="12" t="s">
        <v>501</v>
      </c>
      <c r="C72" s="13" t="s">
        <v>24</v>
      </c>
      <c r="D72" s="29">
        <v>3.1113207594836769</v>
      </c>
      <c r="E72" s="14">
        <v>3.6237155678364195</v>
      </c>
      <c r="F72" s="59"/>
      <c r="G72" s="14">
        <f t="shared" si="0"/>
        <v>0</v>
      </c>
      <c r="H72" s="42">
        <v>622</v>
      </c>
    </row>
    <row r="73" spans="1:8" ht="14.25">
      <c r="A73" s="12" t="s">
        <v>381</v>
      </c>
      <c r="B73" s="12" t="s">
        <v>502</v>
      </c>
      <c r="C73" s="13" t="s">
        <v>24</v>
      </c>
      <c r="D73" s="29">
        <v>3.1113207594836769</v>
      </c>
      <c r="E73" s="14">
        <v>3.6237155678364195</v>
      </c>
      <c r="F73" s="59"/>
      <c r="G73" s="14">
        <f t="shared" si="0"/>
        <v>0</v>
      </c>
      <c r="H73" s="42">
        <v>660</v>
      </c>
    </row>
    <row r="74" spans="1:8" ht="14.25">
      <c r="A74" s="12" t="s">
        <v>381</v>
      </c>
      <c r="B74" s="12" t="s">
        <v>503</v>
      </c>
      <c r="C74" s="13" t="s">
        <v>24</v>
      </c>
      <c r="D74" s="29">
        <v>3.1548410689614332</v>
      </c>
      <c r="E74" s="14">
        <v>3.6672358773141753</v>
      </c>
      <c r="F74" s="59"/>
      <c r="G74" s="14">
        <f t="shared" si="0"/>
        <v>0</v>
      </c>
      <c r="H74" s="42">
        <v>369</v>
      </c>
    </row>
    <row r="75" spans="1:8" ht="14.25">
      <c r="A75" s="12" t="s">
        <v>381</v>
      </c>
      <c r="B75" s="12" t="s">
        <v>504</v>
      </c>
      <c r="C75" s="13" t="s">
        <v>27</v>
      </c>
      <c r="D75" s="29">
        <v>3.1113207594836769</v>
      </c>
      <c r="E75" s="14">
        <v>3.6237155678364195</v>
      </c>
      <c r="F75" s="59"/>
      <c r="G75" s="14">
        <f t="shared" si="0"/>
        <v>0</v>
      </c>
      <c r="H75" s="42">
        <v>2121</v>
      </c>
    </row>
    <row r="76" spans="1:8" ht="14.25">
      <c r="A76" s="12" t="s">
        <v>381</v>
      </c>
      <c r="B76" s="12" t="s">
        <v>50</v>
      </c>
      <c r="C76" s="13" t="s">
        <v>24</v>
      </c>
      <c r="D76" s="29">
        <v>3.1113207594836769</v>
      </c>
      <c r="E76" s="14">
        <v>3.6237155678364195</v>
      </c>
      <c r="F76" s="59"/>
      <c r="G76" s="14">
        <f t="shared" si="0"/>
        <v>0</v>
      </c>
      <c r="H76" s="42">
        <v>1710</v>
      </c>
    </row>
    <row r="77" spans="1:8" ht="14.25">
      <c r="A77" s="12" t="s">
        <v>381</v>
      </c>
      <c r="B77" s="12" t="s">
        <v>505</v>
      </c>
      <c r="C77" s="13" t="s">
        <v>24</v>
      </c>
      <c r="D77" s="29">
        <v>3.1113207594836769</v>
      </c>
      <c r="E77" s="14">
        <v>3.6237155678364195</v>
      </c>
      <c r="F77" s="59"/>
      <c r="G77" s="14">
        <f t="shared" si="0"/>
        <v>0</v>
      </c>
      <c r="H77" s="42">
        <v>634</v>
      </c>
    </row>
    <row r="78" spans="1:8" ht="14.25">
      <c r="A78" s="12" t="s">
        <v>381</v>
      </c>
      <c r="B78" s="12" t="s">
        <v>506</v>
      </c>
      <c r="C78" s="13" t="s">
        <v>27</v>
      </c>
      <c r="D78" s="29">
        <v>3.1113207594836769</v>
      </c>
      <c r="E78" s="14">
        <v>3.6237155678364195</v>
      </c>
      <c r="F78" s="59"/>
      <c r="G78" s="14">
        <f t="shared" ref="G78:G141" si="1">F78*D78</f>
        <v>0</v>
      </c>
      <c r="H78" s="42">
        <v>617</v>
      </c>
    </row>
    <row r="79" spans="1:8" ht="14.25">
      <c r="A79" s="12" t="s">
        <v>381</v>
      </c>
      <c r="B79" s="12" t="s">
        <v>507</v>
      </c>
      <c r="C79" s="13" t="s">
        <v>27</v>
      </c>
      <c r="D79" s="29">
        <v>3.1113207594836769</v>
      </c>
      <c r="E79" s="14">
        <v>3.6237155678364195</v>
      </c>
      <c r="F79" s="59"/>
      <c r="G79" s="14">
        <f t="shared" si="1"/>
        <v>0</v>
      </c>
      <c r="H79" s="42">
        <v>960</v>
      </c>
    </row>
    <row r="80" spans="1:8" ht="14.25">
      <c r="A80" s="12" t="s">
        <v>381</v>
      </c>
      <c r="B80" s="12" t="s">
        <v>508</v>
      </c>
      <c r="C80" s="13" t="s">
        <v>24</v>
      </c>
      <c r="D80" s="29">
        <v>3.2418816879169463</v>
      </c>
      <c r="E80" s="14">
        <v>3.7542764962696875</v>
      </c>
      <c r="F80" s="59"/>
      <c r="G80" s="14">
        <f t="shared" si="1"/>
        <v>0</v>
      </c>
      <c r="H80" s="42">
        <v>920</v>
      </c>
    </row>
    <row r="81" spans="1:8" ht="14.25">
      <c r="A81" s="12" t="s">
        <v>381</v>
      </c>
      <c r="B81" s="12" t="s">
        <v>509</v>
      </c>
      <c r="C81" s="13" t="s">
        <v>24</v>
      </c>
      <c r="D81" s="29">
        <v>3.1113207594836769</v>
      </c>
      <c r="E81" s="14">
        <v>3.6237155678364195</v>
      </c>
      <c r="F81" s="59"/>
      <c r="G81" s="14">
        <f t="shared" si="1"/>
        <v>0</v>
      </c>
      <c r="H81" s="42">
        <v>693</v>
      </c>
    </row>
    <row r="82" spans="1:8" ht="14.25">
      <c r="A82" s="12" t="s">
        <v>381</v>
      </c>
      <c r="B82" s="12" t="s">
        <v>510</v>
      </c>
      <c r="C82" s="13" t="s">
        <v>24</v>
      </c>
      <c r="D82" s="29">
        <v>3.1113207594836769</v>
      </c>
      <c r="E82" s="14">
        <v>3.6237155678364195</v>
      </c>
      <c r="F82" s="59"/>
      <c r="G82" s="14">
        <f t="shared" si="1"/>
        <v>0</v>
      </c>
      <c r="H82" s="42">
        <v>1198</v>
      </c>
    </row>
    <row r="83" spans="1:8" ht="14.25">
      <c r="A83" s="12" t="s">
        <v>381</v>
      </c>
      <c r="B83" s="12" t="s">
        <v>511</v>
      </c>
      <c r="C83" s="13" t="s">
        <v>24</v>
      </c>
      <c r="D83" s="29">
        <v>3.2563884577428652</v>
      </c>
      <c r="E83" s="14">
        <v>3.7687832660956069</v>
      </c>
      <c r="F83" s="59"/>
      <c r="G83" s="14">
        <f t="shared" si="1"/>
        <v>0</v>
      </c>
      <c r="H83" s="42">
        <v>10086</v>
      </c>
    </row>
    <row r="84" spans="1:8" ht="14.25">
      <c r="A84" s="12" t="s">
        <v>381</v>
      </c>
      <c r="B84" s="12" t="s">
        <v>512</v>
      </c>
      <c r="C84" s="13" t="s">
        <v>33</v>
      </c>
      <c r="D84" s="29">
        <v>3.4304696956538892</v>
      </c>
      <c r="E84" s="14">
        <v>3.9428645040066317</v>
      </c>
      <c r="F84" s="59"/>
      <c r="G84" s="14">
        <f t="shared" si="1"/>
        <v>0</v>
      </c>
      <c r="H84" s="42">
        <v>694</v>
      </c>
    </row>
    <row r="85" spans="1:8" ht="14.25">
      <c r="A85" s="12" t="s">
        <v>381</v>
      </c>
      <c r="B85" s="12" t="s">
        <v>513</v>
      </c>
      <c r="C85" s="13" t="s">
        <v>24</v>
      </c>
      <c r="D85" s="29">
        <v>3.1113207594836769</v>
      </c>
      <c r="E85" s="14">
        <v>3.6237155678364195</v>
      </c>
      <c r="F85" s="59"/>
      <c r="G85" s="14">
        <f t="shared" si="1"/>
        <v>0</v>
      </c>
      <c r="H85" s="42">
        <v>938</v>
      </c>
    </row>
    <row r="86" spans="1:8" ht="14.25">
      <c r="A86" s="12" t="s">
        <v>381</v>
      </c>
      <c r="B86" s="12" t="s">
        <v>514</v>
      </c>
      <c r="C86" s="13" t="s">
        <v>24</v>
      </c>
      <c r="D86" s="29">
        <v>3.3289223068724589</v>
      </c>
      <c r="E86" s="14">
        <v>3.8413171152252001</v>
      </c>
      <c r="F86" s="59"/>
      <c r="G86" s="14">
        <f t="shared" si="1"/>
        <v>0</v>
      </c>
      <c r="H86" s="42">
        <v>136</v>
      </c>
    </row>
    <row r="87" spans="1:8" ht="14.25">
      <c r="A87" s="12" t="s">
        <v>381</v>
      </c>
      <c r="B87" s="12" t="s">
        <v>515</v>
      </c>
      <c r="C87" s="13" t="s">
        <v>24</v>
      </c>
      <c r="D87" s="29">
        <v>3.1113207594836769</v>
      </c>
      <c r="E87" s="14">
        <v>3.6237155678364195</v>
      </c>
      <c r="F87" s="59"/>
      <c r="G87" s="14">
        <f t="shared" si="1"/>
        <v>0</v>
      </c>
      <c r="H87" s="42">
        <v>85</v>
      </c>
    </row>
    <row r="88" spans="1:8" ht="14.25">
      <c r="A88" s="12" t="s">
        <v>381</v>
      </c>
      <c r="B88" s="12" t="s">
        <v>516</v>
      </c>
      <c r="C88" s="13" t="s">
        <v>24</v>
      </c>
      <c r="D88" s="29">
        <v>3.1113207594836769</v>
      </c>
      <c r="E88" s="14">
        <v>3.6237155678364195</v>
      </c>
      <c r="F88" s="59"/>
      <c r="G88" s="14">
        <f t="shared" si="1"/>
        <v>0</v>
      </c>
      <c r="H88" s="42">
        <v>588</v>
      </c>
    </row>
    <row r="89" spans="1:8" ht="14.25">
      <c r="A89" s="12" t="s">
        <v>381</v>
      </c>
      <c r="B89" s="12" t="s">
        <v>51</v>
      </c>
      <c r="C89" s="13" t="s">
        <v>24</v>
      </c>
      <c r="D89" s="29">
        <v>3.1113207594836769</v>
      </c>
      <c r="E89" s="14">
        <v>3.6237155678364195</v>
      </c>
      <c r="F89" s="59"/>
      <c r="G89" s="14">
        <f t="shared" si="1"/>
        <v>0</v>
      </c>
      <c r="H89" s="42">
        <v>2016</v>
      </c>
    </row>
    <row r="90" spans="1:8" ht="14.25">
      <c r="A90" s="12" t="s">
        <v>381</v>
      </c>
      <c r="B90" s="12" t="s">
        <v>517</v>
      </c>
      <c r="C90" s="13" t="s">
        <v>24</v>
      </c>
      <c r="D90" s="29">
        <v>3.1113207594836769</v>
      </c>
      <c r="E90" s="14">
        <v>3.6237155678364195</v>
      </c>
      <c r="F90" s="59"/>
      <c r="G90" s="14">
        <f t="shared" si="1"/>
        <v>0</v>
      </c>
      <c r="H90" s="42">
        <v>320</v>
      </c>
    </row>
    <row r="91" spans="1:8" ht="14.25">
      <c r="A91" s="12" t="s">
        <v>381</v>
      </c>
      <c r="B91" s="12" t="s">
        <v>518</v>
      </c>
      <c r="C91" s="13" t="s">
        <v>24</v>
      </c>
      <c r="D91" s="29">
        <v>3.1113207594836769</v>
      </c>
      <c r="E91" s="14">
        <v>3.6237155678364195</v>
      </c>
      <c r="F91" s="59"/>
      <c r="G91" s="14">
        <f t="shared" si="1"/>
        <v>0</v>
      </c>
      <c r="H91" s="42">
        <v>1247</v>
      </c>
    </row>
    <row r="92" spans="1:8" ht="14.25">
      <c r="A92" s="12" t="s">
        <v>381</v>
      </c>
      <c r="B92" s="12" t="s">
        <v>519</v>
      </c>
      <c r="C92" s="13" t="s">
        <v>24</v>
      </c>
      <c r="D92" s="29">
        <v>3.1113207594836769</v>
      </c>
      <c r="E92" s="14">
        <v>3.6237155678364195</v>
      </c>
      <c r="F92" s="59"/>
      <c r="G92" s="14">
        <f t="shared" si="1"/>
        <v>0</v>
      </c>
      <c r="H92" s="42">
        <v>6915</v>
      </c>
    </row>
    <row r="93" spans="1:8" ht="14.25">
      <c r="A93" s="12" t="s">
        <v>381</v>
      </c>
      <c r="B93" s="12" t="s">
        <v>520</v>
      </c>
      <c r="C93" s="13" t="s">
        <v>24</v>
      </c>
      <c r="D93" s="29">
        <v>3.1113207594836769</v>
      </c>
      <c r="E93" s="14">
        <v>3.6237155678364195</v>
      </c>
      <c r="F93" s="59"/>
      <c r="G93" s="14">
        <f t="shared" si="1"/>
        <v>0</v>
      </c>
      <c r="H93" s="42">
        <v>231</v>
      </c>
    </row>
    <row r="94" spans="1:8" ht="14.25">
      <c r="A94" s="12" t="s">
        <v>381</v>
      </c>
      <c r="B94" s="12" t="s">
        <v>52</v>
      </c>
      <c r="C94" s="13" t="s">
        <v>24</v>
      </c>
      <c r="D94" s="29">
        <v>3.1113207594836769</v>
      </c>
      <c r="E94" s="14">
        <v>3.6237155678364195</v>
      </c>
      <c r="F94" s="59"/>
      <c r="G94" s="14">
        <f t="shared" si="1"/>
        <v>0</v>
      </c>
      <c r="H94" s="42">
        <v>1461</v>
      </c>
    </row>
    <row r="95" spans="1:8" ht="14.25">
      <c r="A95" s="12" t="s">
        <v>381</v>
      </c>
      <c r="B95" s="12" t="s">
        <v>521</v>
      </c>
      <c r="C95" s="13" t="s">
        <v>24</v>
      </c>
      <c r="D95" s="29">
        <v>3.1113207594836769</v>
      </c>
      <c r="E95" s="14">
        <v>3.6237155678364195</v>
      </c>
      <c r="F95" s="59"/>
      <c r="G95" s="14">
        <f t="shared" si="1"/>
        <v>0</v>
      </c>
      <c r="H95" s="42">
        <v>1198</v>
      </c>
    </row>
    <row r="96" spans="1:8" ht="14.25">
      <c r="A96" s="12" t="s">
        <v>381</v>
      </c>
      <c r="B96" s="12" t="s">
        <v>522</v>
      </c>
      <c r="C96" s="13" t="s">
        <v>24</v>
      </c>
      <c r="D96" s="29">
        <v>3.1113207594836769</v>
      </c>
      <c r="E96" s="14">
        <v>3.6237155678364195</v>
      </c>
      <c r="F96" s="59"/>
      <c r="G96" s="14">
        <f t="shared" si="1"/>
        <v>0</v>
      </c>
      <c r="H96" s="42">
        <v>361</v>
      </c>
    </row>
    <row r="97" spans="1:8" ht="14.25">
      <c r="A97" s="12" t="s">
        <v>381</v>
      </c>
      <c r="B97" s="12" t="s">
        <v>834</v>
      </c>
      <c r="C97" s="13" t="s">
        <v>24</v>
      </c>
      <c r="D97" s="29">
        <v>3.1113207594836769</v>
      </c>
      <c r="E97" s="14">
        <v>3.6237155678364195</v>
      </c>
      <c r="F97" s="59"/>
      <c r="G97" s="14">
        <f t="shared" si="1"/>
        <v>0</v>
      </c>
      <c r="H97" s="42">
        <v>303</v>
      </c>
    </row>
    <row r="98" spans="1:8" ht="14.25">
      <c r="A98" s="12" t="s">
        <v>381</v>
      </c>
      <c r="B98" s="12" t="s">
        <v>523</v>
      </c>
      <c r="C98" s="13" t="s">
        <v>24</v>
      </c>
      <c r="D98" s="29">
        <v>3.1113207594836769</v>
      </c>
      <c r="E98" s="14">
        <v>3.6237155678364195</v>
      </c>
      <c r="F98" s="59"/>
      <c r="G98" s="14">
        <f t="shared" si="1"/>
        <v>0</v>
      </c>
      <c r="H98" s="42">
        <v>59</v>
      </c>
    </row>
    <row r="99" spans="1:8" ht="14.25">
      <c r="A99" s="12" t="s">
        <v>381</v>
      </c>
      <c r="B99" s="12" t="s">
        <v>524</v>
      </c>
      <c r="C99" s="13" t="s">
        <v>24</v>
      </c>
      <c r="D99" s="29">
        <v>4.039754028342478</v>
      </c>
      <c r="E99" s="14">
        <v>4.5521488366952196</v>
      </c>
      <c r="F99" s="59"/>
      <c r="G99" s="14">
        <f t="shared" si="1"/>
        <v>0</v>
      </c>
      <c r="H99" s="42">
        <v>2659</v>
      </c>
    </row>
    <row r="100" spans="1:8" ht="14.25">
      <c r="A100" s="12" t="s">
        <v>381</v>
      </c>
      <c r="B100" s="12" t="s">
        <v>525</v>
      </c>
      <c r="C100" s="13" t="s">
        <v>24</v>
      </c>
      <c r="D100" s="29">
        <v>3.1548410689614332</v>
      </c>
      <c r="E100" s="14">
        <v>3.6672358773141753</v>
      </c>
      <c r="F100" s="59"/>
      <c r="G100" s="14">
        <f t="shared" si="1"/>
        <v>0</v>
      </c>
      <c r="H100" s="42">
        <v>326</v>
      </c>
    </row>
    <row r="101" spans="1:8" ht="14.25">
      <c r="A101" s="12" t="s">
        <v>381</v>
      </c>
      <c r="B101" s="12" t="s">
        <v>526</v>
      </c>
      <c r="C101" s="13" t="s">
        <v>24</v>
      </c>
      <c r="D101" s="29">
        <v>3.1548410689614332</v>
      </c>
      <c r="E101" s="14">
        <v>3.6672358773141753</v>
      </c>
      <c r="F101" s="59"/>
      <c r="G101" s="14">
        <f t="shared" si="1"/>
        <v>0</v>
      </c>
      <c r="H101" s="42">
        <v>1951</v>
      </c>
    </row>
    <row r="102" spans="1:8" ht="14.25">
      <c r="A102" s="12" t="s">
        <v>381</v>
      </c>
      <c r="B102" s="12" t="s">
        <v>53</v>
      </c>
      <c r="C102" s="13" t="s">
        <v>24</v>
      </c>
      <c r="D102" s="29">
        <v>3.1548410689614332</v>
      </c>
      <c r="E102" s="14">
        <v>3.6672358773141753</v>
      </c>
      <c r="F102" s="59"/>
      <c r="G102" s="14">
        <f t="shared" si="1"/>
        <v>0</v>
      </c>
      <c r="H102" s="42">
        <v>2889</v>
      </c>
    </row>
    <row r="103" spans="1:8" ht="14.25">
      <c r="A103" s="12" t="s">
        <v>381</v>
      </c>
      <c r="B103" s="12" t="s">
        <v>54</v>
      </c>
      <c r="C103" s="13" t="s">
        <v>24</v>
      </c>
      <c r="D103" s="29">
        <v>3.6335644732167527</v>
      </c>
      <c r="E103" s="14">
        <v>4.1459592815694943</v>
      </c>
      <c r="F103" s="59"/>
      <c r="G103" s="14">
        <f t="shared" si="1"/>
        <v>0</v>
      </c>
      <c r="H103" s="42">
        <v>1757</v>
      </c>
    </row>
    <row r="104" spans="1:8" ht="14.25">
      <c r="A104" s="12" t="s">
        <v>381</v>
      </c>
      <c r="B104" s="12" t="s">
        <v>527</v>
      </c>
      <c r="C104" s="13" t="s">
        <v>27</v>
      </c>
      <c r="D104" s="29">
        <v>3.2128681482651089</v>
      </c>
      <c r="E104" s="14">
        <v>3.7252629566178501</v>
      </c>
      <c r="F104" s="59"/>
      <c r="G104" s="14">
        <f t="shared" si="1"/>
        <v>0</v>
      </c>
      <c r="H104" s="42">
        <v>64</v>
      </c>
    </row>
    <row r="105" spans="1:8" ht="14.25">
      <c r="A105" s="12" t="s">
        <v>381</v>
      </c>
      <c r="B105" s="12" t="s">
        <v>528</v>
      </c>
      <c r="C105" s="13" t="s">
        <v>27</v>
      </c>
      <c r="D105" s="29">
        <v>3.2128681482651089</v>
      </c>
      <c r="E105" s="14">
        <v>3.7252629566178501</v>
      </c>
      <c r="F105" s="59"/>
      <c r="G105" s="14">
        <f t="shared" si="1"/>
        <v>0</v>
      </c>
      <c r="H105" s="42">
        <v>3151</v>
      </c>
    </row>
    <row r="106" spans="1:8" ht="14.25">
      <c r="A106" s="12" t="s">
        <v>381</v>
      </c>
      <c r="B106" s="12" t="s">
        <v>529</v>
      </c>
      <c r="C106" s="13" t="s">
        <v>24</v>
      </c>
      <c r="D106" s="29">
        <v>3.1113207594836769</v>
      </c>
      <c r="E106" s="14">
        <v>3.6237155678364195</v>
      </c>
      <c r="F106" s="59"/>
      <c r="G106" s="14">
        <f t="shared" si="1"/>
        <v>0</v>
      </c>
      <c r="H106" s="42">
        <v>2753</v>
      </c>
    </row>
    <row r="107" spans="1:8" ht="14.25">
      <c r="A107" s="12" t="s">
        <v>381</v>
      </c>
      <c r="B107" s="12" t="s">
        <v>55</v>
      </c>
      <c r="C107" s="13" t="s">
        <v>33</v>
      </c>
      <c r="D107" s="29">
        <v>3.2563884577428652</v>
      </c>
      <c r="E107" s="14">
        <v>3.7687832660956069</v>
      </c>
      <c r="F107" s="59"/>
      <c r="G107" s="14">
        <f t="shared" si="1"/>
        <v>0</v>
      </c>
      <c r="H107" s="42">
        <v>8167</v>
      </c>
    </row>
    <row r="108" spans="1:8" ht="14.25">
      <c r="A108" s="12" t="s">
        <v>381</v>
      </c>
      <c r="B108" s="12" t="s">
        <v>530</v>
      </c>
      <c r="C108" s="13" t="s">
        <v>24</v>
      </c>
      <c r="D108" s="29">
        <v>3.2563884577428652</v>
      </c>
      <c r="E108" s="14">
        <v>3.7687832660956069</v>
      </c>
      <c r="F108" s="59"/>
      <c r="G108" s="14">
        <f t="shared" si="1"/>
        <v>0</v>
      </c>
      <c r="H108" s="42">
        <v>335</v>
      </c>
    </row>
    <row r="109" spans="1:8" ht="14.25">
      <c r="A109" s="12" t="s">
        <v>381</v>
      </c>
      <c r="B109" s="12" t="s">
        <v>531</v>
      </c>
      <c r="C109" s="13" t="s">
        <v>24</v>
      </c>
      <c r="D109" s="29">
        <v>3.1113207594836769</v>
      </c>
      <c r="E109" s="14">
        <v>3.6237155678364195</v>
      </c>
      <c r="F109" s="59"/>
      <c r="G109" s="14">
        <f t="shared" si="1"/>
        <v>0</v>
      </c>
      <c r="H109" s="42">
        <v>818</v>
      </c>
    </row>
    <row r="110" spans="1:8" ht="14.25">
      <c r="A110" s="12" t="s">
        <v>381</v>
      </c>
      <c r="B110" s="12" t="s">
        <v>532</v>
      </c>
      <c r="C110" s="13" t="s">
        <v>24</v>
      </c>
      <c r="D110" s="29">
        <v>3.2563884577428652</v>
      </c>
      <c r="E110" s="14">
        <v>3.7687832660956069</v>
      </c>
      <c r="F110" s="59"/>
      <c r="G110" s="14">
        <f t="shared" si="1"/>
        <v>0</v>
      </c>
      <c r="H110" s="42">
        <v>834</v>
      </c>
    </row>
    <row r="111" spans="1:8" ht="14.25">
      <c r="A111" s="12" t="s">
        <v>381</v>
      </c>
      <c r="B111" s="12" t="s">
        <v>533</v>
      </c>
      <c r="C111" s="13" t="s">
        <v>24</v>
      </c>
      <c r="D111" s="29">
        <v>3.1113207594836769</v>
      </c>
      <c r="E111" s="14">
        <v>3.6237155678364195</v>
      </c>
      <c r="F111" s="59"/>
      <c r="G111" s="14">
        <f t="shared" si="1"/>
        <v>0</v>
      </c>
      <c r="H111" s="42">
        <v>2499</v>
      </c>
    </row>
    <row r="112" spans="1:8" ht="14.25">
      <c r="A112" s="12" t="s">
        <v>381</v>
      </c>
      <c r="B112" s="12" t="s">
        <v>534</v>
      </c>
      <c r="C112" s="13" t="s">
        <v>24</v>
      </c>
      <c r="D112" s="29">
        <v>3.1113207594836769</v>
      </c>
      <c r="E112" s="14">
        <v>3.6237155678364195</v>
      </c>
      <c r="F112" s="59"/>
      <c r="G112" s="14">
        <f t="shared" si="1"/>
        <v>0</v>
      </c>
      <c r="H112" s="42">
        <v>422</v>
      </c>
    </row>
    <row r="113" spans="1:8" ht="14.25">
      <c r="A113" s="12" t="s">
        <v>381</v>
      </c>
      <c r="B113" s="12" t="s">
        <v>56</v>
      </c>
      <c r="C113" s="13" t="s">
        <v>33</v>
      </c>
      <c r="D113" s="29">
        <v>3.6625780128685896</v>
      </c>
      <c r="E113" s="14">
        <v>4.1749728212213322</v>
      </c>
      <c r="F113" s="59"/>
      <c r="G113" s="14">
        <f t="shared" si="1"/>
        <v>0</v>
      </c>
      <c r="H113" s="42">
        <v>857</v>
      </c>
    </row>
    <row r="114" spans="1:8" ht="14.25">
      <c r="A114" s="12" t="s">
        <v>381</v>
      </c>
      <c r="B114" s="12" t="s">
        <v>535</v>
      </c>
      <c r="C114" s="13" t="s">
        <v>24</v>
      </c>
      <c r="D114" s="29">
        <v>3.1113207594836769</v>
      </c>
      <c r="E114" s="14">
        <v>3.6237155678364195</v>
      </c>
      <c r="F114" s="59"/>
      <c r="G114" s="14">
        <f t="shared" si="1"/>
        <v>0</v>
      </c>
      <c r="H114" s="42">
        <v>1156</v>
      </c>
    </row>
    <row r="115" spans="1:8" ht="14.25">
      <c r="A115" s="12" t="s">
        <v>381</v>
      </c>
      <c r="B115" s="12" t="s">
        <v>536</v>
      </c>
      <c r="C115" s="13" t="s">
        <v>24</v>
      </c>
      <c r="D115" s="29">
        <v>3.1113207594836769</v>
      </c>
      <c r="E115" s="14">
        <v>3.6237155678364195</v>
      </c>
      <c r="F115" s="59"/>
      <c r="G115" s="14">
        <f t="shared" si="1"/>
        <v>0</v>
      </c>
      <c r="H115" s="42">
        <v>782</v>
      </c>
    </row>
    <row r="116" spans="1:8" ht="14.25">
      <c r="A116" s="12" t="s">
        <v>381</v>
      </c>
      <c r="B116" s="12" t="s">
        <v>57</v>
      </c>
      <c r="C116" s="13" t="s">
        <v>24</v>
      </c>
      <c r="D116" s="29">
        <v>3.4304696956538892</v>
      </c>
      <c r="E116" s="14">
        <v>3.9428645040066317</v>
      </c>
      <c r="F116" s="59"/>
      <c r="G116" s="14">
        <f t="shared" si="1"/>
        <v>0</v>
      </c>
      <c r="H116" s="42">
        <v>3184</v>
      </c>
    </row>
    <row r="117" spans="1:8" ht="14.25">
      <c r="A117" s="12" t="s">
        <v>381</v>
      </c>
      <c r="B117" s="12" t="s">
        <v>537</v>
      </c>
      <c r="C117" s="13" t="s">
        <v>24</v>
      </c>
      <c r="D117" s="29">
        <v>3.1548410689614332</v>
      </c>
      <c r="E117" s="14">
        <v>3.6672358773141753</v>
      </c>
      <c r="F117" s="59"/>
      <c r="G117" s="14">
        <f t="shared" si="1"/>
        <v>0</v>
      </c>
      <c r="H117" s="42">
        <v>361</v>
      </c>
    </row>
    <row r="118" spans="1:8" ht="14.25">
      <c r="A118" s="12" t="s">
        <v>381</v>
      </c>
      <c r="B118" s="12" t="s">
        <v>538</v>
      </c>
      <c r="C118" s="13" t="s">
        <v>24</v>
      </c>
      <c r="D118" s="29">
        <v>3.1548410689614332</v>
      </c>
      <c r="E118" s="14">
        <v>3.6672358773141753</v>
      </c>
      <c r="F118" s="59"/>
      <c r="G118" s="14">
        <f t="shared" si="1"/>
        <v>0</v>
      </c>
      <c r="H118" s="42">
        <v>1052</v>
      </c>
    </row>
    <row r="119" spans="1:8" ht="14.25">
      <c r="A119" s="12" t="s">
        <v>812</v>
      </c>
      <c r="B119" s="12" t="s">
        <v>539</v>
      </c>
      <c r="C119" s="13" t="s">
        <v>27</v>
      </c>
      <c r="D119" s="29">
        <v>3.1113207594836769</v>
      </c>
      <c r="E119" s="14">
        <v>3.6237155678364195</v>
      </c>
      <c r="F119" s="59"/>
      <c r="G119" s="14">
        <f t="shared" si="1"/>
        <v>0</v>
      </c>
      <c r="H119" s="42">
        <v>1924</v>
      </c>
    </row>
    <row r="120" spans="1:8" ht="14.25">
      <c r="A120" s="12" t="s">
        <v>812</v>
      </c>
      <c r="B120" s="12" t="s">
        <v>540</v>
      </c>
      <c r="C120" s="13" t="s">
        <v>24</v>
      </c>
      <c r="D120" s="29">
        <v>3.1113207594836769</v>
      </c>
      <c r="E120" s="14">
        <v>3.6237155678364195</v>
      </c>
      <c r="F120" s="59"/>
      <c r="G120" s="14">
        <f t="shared" si="1"/>
        <v>0</v>
      </c>
      <c r="H120" s="42">
        <v>428</v>
      </c>
    </row>
    <row r="121" spans="1:8" ht="14.25">
      <c r="A121" s="12" t="s">
        <v>812</v>
      </c>
      <c r="B121" s="12" t="s">
        <v>541</v>
      </c>
      <c r="C121" s="13" t="s">
        <v>27</v>
      </c>
      <c r="D121" s="29">
        <v>3.1113207594836769</v>
      </c>
      <c r="E121" s="14">
        <v>3.6237155678364195</v>
      </c>
      <c r="F121" s="59"/>
      <c r="G121" s="14">
        <f t="shared" si="1"/>
        <v>0</v>
      </c>
      <c r="H121" s="42">
        <v>762</v>
      </c>
    </row>
    <row r="122" spans="1:8" ht="14.25">
      <c r="A122" s="12" t="s">
        <v>813</v>
      </c>
      <c r="B122" s="12" t="s">
        <v>542</v>
      </c>
      <c r="C122" s="13" t="s">
        <v>24</v>
      </c>
      <c r="D122" s="29">
        <v>2.9952666008763265</v>
      </c>
      <c r="E122" s="14">
        <v>3.5076614092290685</v>
      </c>
      <c r="F122" s="59"/>
      <c r="G122" s="14">
        <f t="shared" si="1"/>
        <v>0</v>
      </c>
      <c r="H122" s="42">
        <v>561</v>
      </c>
    </row>
    <row r="123" spans="1:8" ht="14.25">
      <c r="A123" s="12" t="s">
        <v>813</v>
      </c>
      <c r="B123" s="12" t="s">
        <v>543</v>
      </c>
      <c r="C123" s="13" t="s">
        <v>24</v>
      </c>
      <c r="D123" s="29">
        <v>3.2128681482651089</v>
      </c>
      <c r="E123" s="14">
        <v>3.7252629566178501</v>
      </c>
      <c r="F123" s="59"/>
      <c r="G123" s="14">
        <f t="shared" si="1"/>
        <v>0</v>
      </c>
      <c r="H123" s="42">
        <v>3099</v>
      </c>
    </row>
    <row r="124" spans="1:8" ht="14.25">
      <c r="A124" s="12" t="s">
        <v>813</v>
      </c>
      <c r="B124" s="12" t="s">
        <v>835</v>
      </c>
      <c r="C124" s="13" t="s">
        <v>24</v>
      </c>
      <c r="D124" s="29">
        <v>4.039754028342478</v>
      </c>
      <c r="E124" s="14">
        <v>4.5521488366952196</v>
      </c>
      <c r="F124" s="59"/>
      <c r="G124" s="14">
        <f t="shared" si="1"/>
        <v>0</v>
      </c>
      <c r="H124" s="42">
        <v>231</v>
      </c>
    </row>
    <row r="125" spans="1:8" ht="14.25">
      <c r="A125" s="12" t="s">
        <v>813</v>
      </c>
      <c r="B125" s="12" t="s">
        <v>544</v>
      </c>
      <c r="C125" s="13" t="s">
        <v>24</v>
      </c>
      <c r="D125" s="29">
        <v>2.9952666008763265</v>
      </c>
      <c r="E125" s="14">
        <v>3.5076614092290685</v>
      </c>
      <c r="F125" s="59"/>
      <c r="G125" s="14">
        <f t="shared" si="1"/>
        <v>0</v>
      </c>
      <c r="H125" s="42">
        <v>589</v>
      </c>
    </row>
    <row r="126" spans="1:8" ht="14.25">
      <c r="A126" s="12" t="s">
        <v>814</v>
      </c>
      <c r="B126" s="12" t="s">
        <v>545</v>
      </c>
      <c r="C126" s="13" t="s">
        <v>33</v>
      </c>
      <c r="D126" s="29">
        <v>3.1258275293095954</v>
      </c>
      <c r="E126" s="14">
        <v>3.6382223376623375</v>
      </c>
      <c r="F126" s="59"/>
      <c r="G126" s="14">
        <f t="shared" si="1"/>
        <v>0</v>
      </c>
      <c r="H126" s="42">
        <v>60</v>
      </c>
    </row>
    <row r="127" spans="1:8" ht="14.25">
      <c r="A127" s="12" t="s">
        <v>382</v>
      </c>
      <c r="B127" s="12" t="s">
        <v>836</v>
      </c>
      <c r="C127" s="13" t="s">
        <v>27</v>
      </c>
      <c r="D127" s="29">
        <v>3.096813989657758</v>
      </c>
      <c r="E127" s="14">
        <v>3.6092087980105001</v>
      </c>
      <c r="F127" s="59"/>
      <c r="G127" s="14">
        <f t="shared" si="1"/>
        <v>0</v>
      </c>
      <c r="H127" s="42">
        <v>73</v>
      </c>
    </row>
    <row r="128" spans="1:8" ht="14.25">
      <c r="A128" s="12" t="s">
        <v>382</v>
      </c>
      <c r="B128" s="12" t="s">
        <v>837</v>
      </c>
      <c r="C128" s="13" t="s">
        <v>27</v>
      </c>
      <c r="D128" s="29">
        <v>3.096813989657758</v>
      </c>
      <c r="E128" s="14">
        <v>3.6092087980105001</v>
      </c>
      <c r="F128" s="59"/>
      <c r="G128" s="14">
        <f t="shared" si="1"/>
        <v>0</v>
      </c>
      <c r="H128" s="42">
        <v>707</v>
      </c>
    </row>
    <row r="129" spans="1:8" ht="14.25">
      <c r="A129" s="12" t="s">
        <v>382</v>
      </c>
      <c r="B129" s="12" t="s">
        <v>58</v>
      </c>
      <c r="C129" s="13" t="s">
        <v>27</v>
      </c>
      <c r="D129" s="29">
        <v>2.9662530612244895</v>
      </c>
      <c r="E129" s="14">
        <v>3.4786478695772307</v>
      </c>
      <c r="F129" s="59"/>
      <c r="G129" s="14">
        <f t="shared" si="1"/>
        <v>0</v>
      </c>
      <c r="H129" s="42">
        <v>12097</v>
      </c>
    </row>
    <row r="130" spans="1:8" ht="14.25">
      <c r="A130" s="12" t="s">
        <v>383</v>
      </c>
      <c r="B130" s="12" t="s">
        <v>546</v>
      </c>
      <c r="C130" s="13" t="s">
        <v>24</v>
      </c>
      <c r="D130" s="29">
        <v>3.0532936801800021</v>
      </c>
      <c r="E130" s="14">
        <v>3.5656884885327442</v>
      </c>
      <c r="F130" s="59"/>
      <c r="G130" s="14">
        <f t="shared" si="1"/>
        <v>0</v>
      </c>
      <c r="H130" s="42">
        <v>865</v>
      </c>
    </row>
    <row r="131" spans="1:8" ht="14.25">
      <c r="A131" s="12" t="s">
        <v>383</v>
      </c>
      <c r="B131" s="12" t="s">
        <v>59</v>
      </c>
      <c r="C131" s="13" t="s">
        <v>24</v>
      </c>
      <c r="D131" s="29">
        <v>3.0532936801800021</v>
      </c>
      <c r="E131" s="14">
        <v>3.5656884885327442</v>
      </c>
      <c r="F131" s="59"/>
      <c r="G131" s="14">
        <f t="shared" si="1"/>
        <v>0</v>
      </c>
      <c r="H131" s="42">
        <v>908</v>
      </c>
    </row>
    <row r="132" spans="1:8" ht="14.25">
      <c r="A132" s="12" t="s">
        <v>384</v>
      </c>
      <c r="B132" s="12" t="s">
        <v>547</v>
      </c>
      <c r="C132" s="13" t="s">
        <v>24</v>
      </c>
      <c r="D132" s="29">
        <v>3.4159629258279716</v>
      </c>
      <c r="E132" s="14">
        <v>3.9283577341807132</v>
      </c>
      <c r="F132" s="59"/>
      <c r="G132" s="14">
        <f t="shared" si="1"/>
        <v>0</v>
      </c>
      <c r="H132" s="42">
        <v>1075</v>
      </c>
    </row>
    <row r="133" spans="1:8" ht="14.25">
      <c r="A133" s="12" t="s">
        <v>384</v>
      </c>
      <c r="B133" s="12" t="s">
        <v>548</v>
      </c>
      <c r="C133" s="13" t="s">
        <v>24</v>
      </c>
      <c r="D133" s="29">
        <v>3.4159629258279716</v>
      </c>
      <c r="E133" s="14">
        <v>3.9283577341807132</v>
      </c>
      <c r="F133" s="59"/>
      <c r="G133" s="14">
        <f t="shared" si="1"/>
        <v>0</v>
      </c>
      <c r="H133" s="42">
        <v>478</v>
      </c>
    </row>
    <row r="134" spans="1:8" ht="14.25">
      <c r="A134" s="12" t="s">
        <v>384</v>
      </c>
      <c r="B134" s="12" t="s">
        <v>549</v>
      </c>
      <c r="C134" s="13" t="s">
        <v>24</v>
      </c>
      <c r="D134" s="29">
        <v>3.3289223068724589</v>
      </c>
      <c r="E134" s="14">
        <v>3.8413171152252001</v>
      </c>
      <c r="F134" s="59"/>
      <c r="G134" s="14">
        <f t="shared" si="1"/>
        <v>0</v>
      </c>
      <c r="H134" s="42">
        <v>2661</v>
      </c>
    </row>
    <row r="135" spans="1:8" ht="14.25">
      <c r="A135" s="12" t="s">
        <v>384</v>
      </c>
      <c r="B135" s="12" t="s">
        <v>550</v>
      </c>
      <c r="C135" s="13" t="s">
        <v>24</v>
      </c>
      <c r="D135" s="29">
        <v>3.3289223068724589</v>
      </c>
      <c r="E135" s="14">
        <v>3.8413171152252001</v>
      </c>
      <c r="F135" s="59"/>
      <c r="G135" s="14">
        <f t="shared" si="1"/>
        <v>0</v>
      </c>
      <c r="H135" s="42">
        <v>489</v>
      </c>
    </row>
    <row r="136" spans="1:8" ht="14.25">
      <c r="A136" s="12" t="s">
        <v>384</v>
      </c>
      <c r="B136" s="12" t="s">
        <v>551</v>
      </c>
      <c r="C136" s="13" t="s">
        <v>24</v>
      </c>
      <c r="D136" s="29">
        <v>3.3289223068724589</v>
      </c>
      <c r="E136" s="14">
        <v>3.8413171152252001</v>
      </c>
      <c r="F136" s="59"/>
      <c r="G136" s="14">
        <f t="shared" si="1"/>
        <v>0</v>
      </c>
      <c r="H136" s="42">
        <v>978</v>
      </c>
    </row>
    <row r="137" spans="1:8" ht="14.25">
      <c r="A137" s="12" t="s">
        <v>384</v>
      </c>
      <c r="B137" s="12" t="s">
        <v>552</v>
      </c>
      <c r="C137" s="13" t="s">
        <v>24</v>
      </c>
      <c r="D137" s="29">
        <v>3.3289223068724589</v>
      </c>
      <c r="E137" s="14">
        <v>3.8413171152252001</v>
      </c>
      <c r="F137" s="59"/>
      <c r="G137" s="14">
        <f t="shared" si="1"/>
        <v>0</v>
      </c>
      <c r="H137" s="42">
        <v>4143</v>
      </c>
    </row>
    <row r="138" spans="1:8" ht="14.25">
      <c r="A138" s="12" t="s">
        <v>384</v>
      </c>
      <c r="B138" s="12" t="s">
        <v>553</v>
      </c>
      <c r="C138" s="13" t="s">
        <v>24</v>
      </c>
      <c r="D138" s="29">
        <v>3.3289223068724589</v>
      </c>
      <c r="E138" s="14">
        <v>3.8413171152252001</v>
      </c>
      <c r="F138" s="59"/>
      <c r="G138" s="14">
        <f t="shared" si="1"/>
        <v>0</v>
      </c>
      <c r="H138" s="42">
        <v>1295</v>
      </c>
    </row>
    <row r="139" spans="1:8" ht="14.25">
      <c r="A139" s="12" t="s">
        <v>384</v>
      </c>
      <c r="B139" s="12" t="s">
        <v>554</v>
      </c>
      <c r="C139" s="13" t="s">
        <v>24</v>
      </c>
      <c r="D139" s="29">
        <v>3.3289223068724589</v>
      </c>
      <c r="E139" s="14">
        <v>3.8413171152252001</v>
      </c>
      <c r="F139" s="59"/>
      <c r="G139" s="14">
        <f t="shared" si="1"/>
        <v>0</v>
      </c>
      <c r="H139" s="42">
        <v>540</v>
      </c>
    </row>
    <row r="140" spans="1:8" ht="14.25">
      <c r="A140" s="12" t="s">
        <v>384</v>
      </c>
      <c r="B140" s="12" t="s">
        <v>60</v>
      </c>
      <c r="C140" s="13" t="s">
        <v>838</v>
      </c>
      <c r="D140" s="29">
        <v>3.3144155370465405</v>
      </c>
      <c r="E140" s="14">
        <v>3.8268103453992817</v>
      </c>
      <c r="F140" s="59"/>
      <c r="G140" s="14">
        <f t="shared" si="1"/>
        <v>0</v>
      </c>
      <c r="H140" s="42">
        <v>20998</v>
      </c>
    </row>
    <row r="141" spans="1:8" ht="14.25">
      <c r="A141" s="12" t="s">
        <v>384</v>
      </c>
      <c r="B141" s="12" t="s">
        <v>60</v>
      </c>
      <c r="C141" s="13" t="s">
        <v>61</v>
      </c>
      <c r="D141" s="29">
        <v>3.561030624087159</v>
      </c>
      <c r="E141" s="14">
        <v>4.0734254324399002</v>
      </c>
      <c r="F141" s="59"/>
      <c r="G141" s="14">
        <f t="shared" si="1"/>
        <v>0</v>
      </c>
      <c r="H141" s="42">
        <v>23810</v>
      </c>
    </row>
    <row r="142" spans="1:8" ht="14.25">
      <c r="A142" s="12" t="s">
        <v>384</v>
      </c>
      <c r="B142" s="12" t="s">
        <v>62</v>
      </c>
      <c r="C142" s="13" t="s">
        <v>24</v>
      </c>
      <c r="D142" s="29">
        <v>3.3289223068724589</v>
      </c>
      <c r="E142" s="14">
        <v>3.8413171152252001</v>
      </c>
      <c r="F142" s="59"/>
      <c r="G142" s="14">
        <f t="shared" ref="G142:G185" si="2">F142*D142</f>
        <v>0</v>
      </c>
      <c r="H142" s="42">
        <v>1372</v>
      </c>
    </row>
    <row r="143" spans="1:8" ht="14.25">
      <c r="A143" s="12" t="s">
        <v>384</v>
      </c>
      <c r="B143" s="12" t="s">
        <v>63</v>
      </c>
      <c r="C143" s="13" t="s">
        <v>24</v>
      </c>
      <c r="D143" s="29">
        <v>3.2418816879169463</v>
      </c>
      <c r="E143" s="14">
        <v>3.7542764962696875</v>
      </c>
      <c r="F143" s="59"/>
      <c r="G143" s="14">
        <f t="shared" si="2"/>
        <v>0</v>
      </c>
      <c r="H143" s="42">
        <v>1317</v>
      </c>
    </row>
    <row r="144" spans="1:8" ht="14.25">
      <c r="A144" s="12" t="s">
        <v>384</v>
      </c>
      <c r="B144" s="12" t="s">
        <v>64</v>
      </c>
      <c r="C144" s="13" t="s">
        <v>24</v>
      </c>
      <c r="D144" s="29">
        <v>3.2418816879169463</v>
      </c>
      <c r="E144" s="14">
        <v>3.7542764962696875</v>
      </c>
      <c r="F144" s="59"/>
      <c r="G144" s="14">
        <f t="shared" si="2"/>
        <v>0</v>
      </c>
      <c r="H144" s="42">
        <v>3010</v>
      </c>
    </row>
    <row r="145" spans="1:8" ht="14.25">
      <c r="A145" s="12" t="s">
        <v>384</v>
      </c>
      <c r="B145" s="12" t="s">
        <v>555</v>
      </c>
      <c r="C145" s="13" t="s">
        <v>24</v>
      </c>
      <c r="D145" s="29">
        <v>3.2418816879169463</v>
      </c>
      <c r="E145" s="14">
        <v>3.7542764962696875</v>
      </c>
      <c r="F145" s="59"/>
      <c r="G145" s="14">
        <f t="shared" si="2"/>
        <v>0</v>
      </c>
      <c r="H145" s="42">
        <v>4451</v>
      </c>
    </row>
    <row r="146" spans="1:8" ht="14.25">
      <c r="A146" s="12" t="s">
        <v>385</v>
      </c>
      <c r="B146" s="12" t="s">
        <v>556</v>
      </c>
      <c r="C146" s="13" t="s">
        <v>24</v>
      </c>
      <c r="D146" s="29">
        <v>3.4739900051316464</v>
      </c>
      <c r="E146" s="14">
        <v>3.986384813484388</v>
      </c>
      <c r="F146" s="59"/>
      <c r="G146" s="14">
        <f t="shared" si="2"/>
        <v>0</v>
      </c>
      <c r="H146" s="42">
        <v>844</v>
      </c>
    </row>
    <row r="147" spans="1:8" ht="14.25">
      <c r="A147" s="12" t="s">
        <v>385</v>
      </c>
      <c r="B147" s="12" t="s">
        <v>65</v>
      </c>
      <c r="C147" s="13" t="s">
        <v>27</v>
      </c>
      <c r="D147" s="29">
        <v>3.1258275293095954</v>
      </c>
      <c r="E147" s="14">
        <v>3.6382223376623375</v>
      </c>
      <c r="F147" s="59"/>
      <c r="G147" s="14">
        <f t="shared" si="2"/>
        <v>0</v>
      </c>
      <c r="H147" s="42">
        <v>16456</v>
      </c>
    </row>
    <row r="148" spans="1:8" ht="14.25">
      <c r="A148" s="12" t="s">
        <v>385</v>
      </c>
      <c r="B148" s="12" t="s">
        <v>459</v>
      </c>
      <c r="C148" s="13" t="s">
        <v>45</v>
      </c>
      <c r="D148" s="29">
        <v>2.8937192120948967</v>
      </c>
      <c r="E148" s="14">
        <v>3.4061140204476374</v>
      </c>
      <c r="F148" s="59"/>
      <c r="G148" s="14">
        <f t="shared" si="2"/>
        <v>0</v>
      </c>
      <c r="H148" s="42">
        <v>1740</v>
      </c>
    </row>
    <row r="149" spans="1:8" ht="14.25">
      <c r="A149" s="12" t="s">
        <v>385</v>
      </c>
      <c r="B149" s="12" t="s">
        <v>66</v>
      </c>
      <c r="C149" s="13" t="s">
        <v>24</v>
      </c>
      <c r="D149" s="29">
        <v>2.9807598310504084</v>
      </c>
      <c r="E149" s="14">
        <v>3.4931546394031496</v>
      </c>
      <c r="F149" s="59"/>
      <c r="G149" s="14">
        <f t="shared" si="2"/>
        <v>0</v>
      </c>
      <c r="H149" s="42">
        <v>14603</v>
      </c>
    </row>
    <row r="150" spans="1:8" ht="14.25">
      <c r="A150" s="12" t="s">
        <v>385</v>
      </c>
      <c r="B150" s="12" t="s">
        <v>67</v>
      </c>
      <c r="C150" s="13" t="s">
        <v>24</v>
      </c>
      <c r="D150" s="29">
        <v>2.9807598310504084</v>
      </c>
      <c r="E150" s="14">
        <v>3.4931546394031496</v>
      </c>
      <c r="F150" s="59"/>
      <c r="G150" s="14">
        <f t="shared" si="2"/>
        <v>0</v>
      </c>
      <c r="H150" s="42">
        <v>8293</v>
      </c>
    </row>
    <row r="151" spans="1:8" ht="14.25">
      <c r="A151" s="12" t="s">
        <v>385</v>
      </c>
      <c r="B151" s="12" t="s">
        <v>557</v>
      </c>
      <c r="C151" s="13" t="s">
        <v>24</v>
      </c>
      <c r="D151" s="29">
        <v>2.9807598310504084</v>
      </c>
      <c r="E151" s="14">
        <v>3.4931546394031496</v>
      </c>
      <c r="F151" s="59"/>
      <c r="G151" s="14">
        <f t="shared" si="2"/>
        <v>0</v>
      </c>
      <c r="H151" s="42">
        <v>554</v>
      </c>
    </row>
    <row r="152" spans="1:8" ht="14.25">
      <c r="A152" s="12" t="s">
        <v>385</v>
      </c>
      <c r="B152" s="12" t="s">
        <v>68</v>
      </c>
      <c r="C152" s="13" t="s">
        <v>27</v>
      </c>
      <c r="D152" s="29">
        <v>3.7641254016500212</v>
      </c>
      <c r="E152" s="14">
        <v>4.2765202100027633</v>
      </c>
      <c r="F152" s="59"/>
      <c r="G152" s="14">
        <f t="shared" si="2"/>
        <v>0</v>
      </c>
      <c r="H152" s="42">
        <v>710</v>
      </c>
    </row>
    <row r="153" spans="1:8" ht="14.25">
      <c r="A153" s="12" t="s">
        <v>385</v>
      </c>
      <c r="B153" s="12" t="s">
        <v>69</v>
      </c>
      <c r="C153" s="13" t="s">
        <v>27</v>
      </c>
      <c r="D153" s="29">
        <v>3.7641254016500212</v>
      </c>
      <c r="E153" s="14">
        <v>4.2765202100027633</v>
      </c>
      <c r="F153" s="59"/>
      <c r="G153" s="14">
        <f t="shared" si="2"/>
        <v>0</v>
      </c>
      <c r="H153" s="42">
        <v>1432</v>
      </c>
    </row>
    <row r="154" spans="1:8" ht="14.25">
      <c r="A154" s="12" t="s">
        <v>385</v>
      </c>
      <c r="B154" s="12" t="s">
        <v>558</v>
      </c>
      <c r="C154" s="13" t="s">
        <v>24</v>
      </c>
      <c r="D154" s="29">
        <v>3.0242801405281643</v>
      </c>
      <c r="E154" s="14">
        <v>3.5366749488809064</v>
      </c>
      <c r="F154" s="59"/>
      <c r="G154" s="14">
        <f t="shared" si="2"/>
        <v>0</v>
      </c>
      <c r="H154" s="42">
        <v>1678</v>
      </c>
    </row>
    <row r="155" spans="1:8" ht="14.25">
      <c r="A155" s="12" t="s">
        <v>385</v>
      </c>
      <c r="B155" s="12" t="s">
        <v>559</v>
      </c>
      <c r="C155" s="13" t="s">
        <v>27</v>
      </c>
      <c r="D155" s="29">
        <v>3.793138941301859</v>
      </c>
      <c r="E155" s="14">
        <v>4.3055337496546011</v>
      </c>
      <c r="F155" s="59"/>
      <c r="G155" s="14">
        <f t="shared" si="2"/>
        <v>0</v>
      </c>
      <c r="H155" s="42">
        <v>12609</v>
      </c>
    </row>
    <row r="156" spans="1:8" ht="14.25">
      <c r="A156" s="12" t="s">
        <v>385</v>
      </c>
      <c r="B156" s="12" t="s">
        <v>70</v>
      </c>
      <c r="C156" s="13" t="s">
        <v>24</v>
      </c>
      <c r="D156" s="29">
        <v>3.6335644732167527</v>
      </c>
      <c r="E156" s="14">
        <v>4.1459592815694943</v>
      </c>
      <c r="F156" s="59"/>
      <c r="G156" s="14">
        <f t="shared" si="2"/>
        <v>0</v>
      </c>
      <c r="H156" s="42">
        <v>1118</v>
      </c>
    </row>
    <row r="157" spans="1:8" ht="14.25">
      <c r="A157" s="12" t="s">
        <v>385</v>
      </c>
      <c r="B157" s="12" t="s">
        <v>560</v>
      </c>
      <c r="C157" s="13" t="s">
        <v>27</v>
      </c>
      <c r="D157" s="29">
        <v>3.7641254016500212</v>
      </c>
      <c r="E157" s="14">
        <v>4.2765202100027633</v>
      </c>
      <c r="F157" s="59"/>
      <c r="G157" s="14">
        <f t="shared" si="2"/>
        <v>0</v>
      </c>
      <c r="H157" s="42">
        <v>1470</v>
      </c>
    </row>
    <row r="158" spans="1:8" ht="14.25">
      <c r="A158" s="12" t="s">
        <v>385</v>
      </c>
      <c r="B158" s="12" t="s">
        <v>71</v>
      </c>
      <c r="C158" s="13" t="s">
        <v>45</v>
      </c>
      <c r="D158" s="29">
        <v>3.6335644732167527</v>
      </c>
      <c r="E158" s="14">
        <v>4.1459592815694943</v>
      </c>
      <c r="F158" s="59"/>
      <c r="G158" s="14">
        <f t="shared" si="2"/>
        <v>0</v>
      </c>
      <c r="H158" s="42">
        <v>4446</v>
      </c>
    </row>
    <row r="159" spans="1:8" ht="14.25">
      <c r="A159" s="12" t="s">
        <v>385</v>
      </c>
      <c r="B159" s="12" t="s">
        <v>72</v>
      </c>
      <c r="C159" s="13" t="s">
        <v>24</v>
      </c>
      <c r="D159" s="29">
        <v>3.0242801405281643</v>
      </c>
      <c r="E159" s="14">
        <v>3.5366749488809064</v>
      </c>
      <c r="F159" s="59"/>
      <c r="G159" s="14">
        <f t="shared" si="2"/>
        <v>0</v>
      </c>
      <c r="H159" s="42">
        <v>1975</v>
      </c>
    </row>
    <row r="160" spans="1:8" ht="14.25">
      <c r="A160" s="12" t="s">
        <v>385</v>
      </c>
      <c r="B160" s="12" t="s">
        <v>73</v>
      </c>
      <c r="C160" s="13" t="s">
        <v>33</v>
      </c>
      <c r="D160" s="29">
        <v>3.0242801405281643</v>
      </c>
      <c r="E160" s="14">
        <v>3.5366749488809064</v>
      </c>
      <c r="F160" s="59"/>
      <c r="G160" s="14">
        <f t="shared" si="2"/>
        <v>0</v>
      </c>
      <c r="H160" s="42">
        <v>2107</v>
      </c>
    </row>
    <row r="161" spans="1:8" ht="14.25">
      <c r="A161" s="12" t="s">
        <v>385</v>
      </c>
      <c r="B161" s="12" t="s">
        <v>74</v>
      </c>
      <c r="C161" s="13" t="s">
        <v>24</v>
      </c>
      <c r="D161" s="29">
        <v>3.9672201792128843</v>
      </c>
      <c r="E161" s="14">
        <v>4.4796149875656255</v>
      </c>
      <c r="F161" s="59"/>
      <c r="G161" s="14">
        <f t="shared" si="2"/>
        <v>0</v>
      </c>
      <c r="H161" s="42">
        <v>358</v>
      </c>
    </row>
    <row r="162" spans="1:8" ht="14.25">
      <c r="A162" s="12" t="s">
        <v>385</v>
      </c>
      <c r="B162" s="12" t="s">
        <v>75</v>
      </c>
      <c r="C162" s="13" t="s">
        <v>27</v>
      </c>
      <c r="D162" s="29">
        <v>3.0242801405281643</v>
      </c>
      <c r="E162" s="14">
        <v>3.5366749488809064</v>
      </c>
      <c r="F162" s="59"/>
      <c r="G162" s="14">
        <f t="shared" si="2"/>
        <v>0</v>
      </c>
      <c r="H162" s="42">
        <v>9014</v>
      </c>
    </row>
    <row r="163" spans="1:8" ht="14.25">
      <c r="A163" s="12" t="s">
        <v>385</v>
      </c>
      <c r="B163" s="12" t="s">
        <v>561</v>
      </c>
      <c r="C163" s="13" t="s">
        <v>24</v>
      </c>
      <c r="D163" s="29">
        <v>3.0242801405281643</v>
      </c>
      <c r="E163" s="14">
        <v>3.5366749488809064</v>
      </c>
      <c r="F163" s="59"/>
      <c r="G163" s="14">
        <f t="shared" si="2"/>
        <v>0</v>
      </c>
      <c r="H163" s="42">
        <v>1408</v>
      </c>
    </row>
    <row r="164" spans="1:8" ht="14.25">
      <c r="A164" s="12" t="s">
        <v>385</v>
      </c>
      <c r="B164" s="12" t="s">
        <v>76</v>
      </c>
      <c r="C164" s="13" t="s">
        <v>27</v>
      </c>
      <c r="D164" s="29">
        <v>2.951746291398571</v>
      </c>
      <c r="E164" s="14">
        <v>3.4641410997513122</v>
      </c>
      <c r="F164" s="59"/>
      <c r="G164" s="14">
        <f t="shared" si="2"/>
        <v>0</v>
      </c>
      <c r="H164" s="42">
        <v>18208</v>
      </c>
    </row>
    <row r="165" spans="1:8" ht="14.25">
      <c r="A165" s="12" t="s">
        <v>385</v>
      </c>
      <c r="B165" s="12" t="s">
        <v>562</v>
      </c>
      <c r="C165" s="13" t="s">
        <v>24</v>
      </c>
      <c r="D165" s="29">
        <v>3.0242801405281643</v>
      </c>
      <c r="E165" s="14">
        <v>3.5366749488809064</v>
      </c>
      <c r="F165" s="59"/>
      <c r="G165" s="14">
        <f t="shared" si="2"/>
        <v>0</v>
      </c>
      <c r="H165" s="42">
        <v>610</v>
      </c>
    </row>
    <row r="166" spans="1:8" ht="14.25">
      <c r="A166" s="12" t="s">
        <v>385</v>
      </c>
      <c r="B166" s="12" t="s">
        <v>563</v>
      </c>
      <c r="C166" s="13" t="s">
        <v>24</v>
      </c>
      <c r="D166" s="29">
        <v>3.1113207594836769</v>
      </c>
      <c r="E166" s="14">
        <v>3.6237155678364195</v>
      </c>
      <c r="F166" s="59"/>
      <c r="G166" s="14">
        <f t="shared" si="2"/>
        <v>0</v>
      </c>
      <c r="H166" s="42">
        <v>1500</v>
      </c>
    </row>
    <row r="167" spans="1:8" ht="14.25">
      <c r="A167" s="12" t="s">
        <v>385</v>
      </c>
      <c r="B167" s="12" t="s">
        <v>77</v>
      </c>
      <c r="C167" s="13" t="s">
        <v>33</v>
      </c>
      <c r="D167" s="29">
        <v>3.7206050921722653</v>
      </c>
      <c r="E167" s="14">
        <v>4.232999900525007</v>
      </c>
      <c r="F167" s="59"/>
      <c r="G167" s="14">
        <f t="shared" si="2"/>
        <v>0</v>
      </c>
      <c r="H167" s="42">
        <v>1008</v>
      </c>
    </row>
    <row r="168" spans="1:8" ht="14.25">
      <c r="A168" s="12" t="s">
        <v>385</v>
      </c>
      <c r="B168" s="12" t="s">
        <v>564</v>
      </c>
      <c r="C168" s="13" t="s">
        <v>24</v>
      </c>
      <c r="D168" s="29">
        <v>3.0242801405281643</v>
      </c>
      <c r="E168" s="14">
        <v>3.5366749488809064</v>
      </c>
      <c r="F168" s="59"/>
      <c r="G168" s="14">
        <f t="shared" si="2"/>
        <v>0</v>
      </c>
      <c r="H168" s="42">
        <v>1791</v>
      </c>
    </row>
    <row r="169" spans="1:8" ht="14.25">
      <c r="A169" s="12" t="s">
        <v>385</v>
      </c>
      <c r="B169" s="12" t="s">
        <v>565</v>
      </c>
      <c r="C169" s="13" t="s">
        <v>24</v>
      </c>
      <c r="D169" s="29">
        <v>3.0242801405281643</v>
      </c>
      <c r="E169" s="14">
        <v>3.5366749488809064</v>
      </c>
      <c r="F169" s="59"/>
      <c r="G169" s="14">
        <f t="shared" si="2"/>
        <v>0</v>
      </c>
      <c r="H169" s="42">
        <v>2599</v>
      </c>
    </row>
    <row r="170" spans="1:8" ht="14.25">
      <c r="A170" s="12" t="s">
        <v>385</v>
      </c>
      <c r="B170" s="12" t="s">
        <v>78</v>
      </c>
      <c r="C170" s="13" t="s">
        <v>24</v>
      </c>
      <c r="D170" s="29">
        <v>3.0242801405281643</v>
      </c>
      <c r="E170" s="14">
        <v>3.5366749488809064</v>
      </c>
      <c r="F170" s="59"/>
      <c r="G170" s="14">
        <f t="shared" si="2"/>
        <v>0</v>
      </c>
      <c r="H170" s="42">
        <v>1714</v>
      </c>
    </row>
    <row r="171" spans="1:8" ht="14.25">
      <c r="A171" s="12" t="s">
        <v>385</v>
      </c>
      <c r="B171" s="12" t="s">
        <v>79</v>
      </c>
      <c r="C171" s="13" t="s">
        <v>27</v>
      </c>
      <c r="D171" s="29">
        <v>3.0242801405281643</v>
      </c>
      <c r="E171" s="14">
        <v>3.5366749488809064</v>
      </c>
      <c r="F171" s="59"/>
      <c r="G171" s="14">
        <f t="shared" si="2"/>
        <v>0</v>
      </c>
      <c r="H171" s="42">
        <v>542</v>
      </c>
    </row>
    <row r="172" spans="1:8" ht="14.25">
      <c r="A172" s="12" t="s">
        <v>385</v>
      </c>
      <c r="B172" s="12" t="s">
        <v>80</v>
      </c>
      <c r="C172" s="13" t="s">
        <v>33</v>
      </c>
      <c r="D172" s="29">
        <v>3.1113207594836769</v>
      </c>
      <c r="E172" s="14">
        <v>3.6237155678364195</v>
      </c>
      <c r="F172" s="59"/>
      <c r="G172" s="14">
        <f t="shared" si="2"/>
        <v>0</v>
      </c>
      <c r="H172" s="42">
        <v>779</v>
      </c>
    </row>
    <row r="173" spans="1:8" ht="14.25">
      <c r="A173" s="12" t="s">
        <v>385</v>
      </c>
      <c r="B173" s="12" t="s">
        <v>566</v>
      </c>
      <c r="C173" s="13" t="s">
        <v>27</v>
      </c>
      <c r="D173" s="29">
        <v>3.0242801405281643</v>
      </c>
      <c r="E173" s="14">
        <v>3.5366749488809064</v>
      </c>
      <c r="F173" s="59"/>
      <c r="G173" s="14">
        <f t="shared" si="2"/>
        <v>0</v>
      </c>
      <c r="H173" s="42">
        <v>15294</v>
      </c>
    </row>
    <row r="174" spans="1:8" ht="14.25">
      <c r="A174" s="12" t="s">
        <v>385</v>
      </c>
      <c r="B174" s="12" t="s">
        <v>460</v>
      </c>
      <c r="C174" s="13" t="s">
        <v>24</v>
      </c>
      <c r="D174" s="29">
        <v>3.0242801405281643</v>
      </c>
      <c r="E174" s="14">
        <v>3.5366749488809064</v>
      </c>
      <c r="F174" s="59"/>
      <c r="G174" s="14">
        <f t="shared" si="2"/>
        <v>0</v>
      </c>
      <c r="H174" s="42">
        <v>3760</v>
      </c>
    </row>
    <row r="175" spans="1:8" ht="14.25">
      <c r="A175" s="12" t="s">
        <v>385</v>
      </c>
      <c r="B175" s="12" t="s">
        <v>567</v>
      </c>
      <c r="C175" s="13" t="s">
        <v>27</v>
      </c>
      <c r="D175" s="29">
        <v>2.9662530612244895</v>
      </c>
      <c r="E175" s="14">
        <v>3.4786478695772307</v>
      </c>
      <c r="F175" s="59"/>
      <c r="G175" s="14">
        <f t="shared" si="2"/>
        <v>0</v>
      </c>
      <c r="H175" s="42">
        <v>18026</v>
      </c>
    </row>
    <row r="176" spans="1:8" ht="14.25">
      <c r="A176" s="12" t="s">
        <v>385</v>
      </c>
      <c r="B176" s="12" t="s">
        <v>81</v>
      </c>
      <c r="C176" s="13" t="s">
        <v>24</v>
      </c>
      <c r="D176" s="29">
        <v>2.951746291398571</v>
      </c>
      <c r="E176" s="14">
        <v>3.4641410997513122</v>
      </c>
      <c r="F176" s="59"/>
      <c r="G176" s="14">
        <f t="shared" si="2"/>
        <v>0</v>
      </c>
      <c r="H176" s="42">
        <v>933</v>
      </c>
    </row>
    <row r="177" spans="1:8" ht="14.25">
      <c r="A177" s="12" t="s">
        <v>385</v>
      </c>
      <c r="B177" s="12" t="s">
        <v>82</v>
      </c>
      <c r="C177" s="13" t="s">
        <v>27</v>
      </c>
      <c r="D177" s="29">
        <v>2.8647056724430588</v>
      </c>
      <c r="E177" s="14">
        <v>3.3771004807957996</v>
      </c>
      <c r="F177" s="59"/>
      <c r="G177" s="14">
        <f t="shared" si="2"/>
        <v>0</v>
      </c>
      <c r="H177" s="42">
        <v>1534</v>
      </c>
    </row>
    <row r="178" spans="1:8" ht="14.25">
      <c r="A178" s="12" t="s">
        <v>385</v>
      </c>
      <c r="B178" s="12" t="s">
        <v>83</v>
      </c>
      <c r="C178" s="13" t="s">
        <v>24</v>
      </c>
      <c r="D178" s="29">
        <v>3.4304696956538892</v>
      </c>
      <c r="E178" s="14">
        <v>3.9428645040066317</v>
      </c>
      <c r="F178" s="59"/>
      <c r="G178" s="14">
        <f t="shared" si="2"/>
        <v>0</v>
      </c>
      <c r="H178" s="42">
        <v>1661</v>
      </c>
    </row>
    <row r="179" spans="1:8" ht="14.25">
      <c r="A179" s="12" t="s">
        <v>385</v>
      </c>
      <c r="B179" s="12" t="s">
        <v>568</v>
      </c>
      <c r="C179" s="13" t="s">
        <v>24</v>
      </c>
      <c r="D179" s="29">
        <v>2.8647056724430588</v>
      </c>
      <c r="E179" s="14">
        <v>3.3771004807957996</v>
      </c>
      <c r="F179" s="59"/>
      <c r="G179" s="14">
        <f t="shared" si="2"/>
        <v>0</v>
      </c>
      <c r="H179" s="42">
        <v>610</v>
      </c>
    </row>
    <row r="180" spans="1:8" ht="14.25">
      <c r="A180" s="12" t="s">
        <v>385</v>
      </c>
      <c r="B180" s="12" t="s">
        <v>569</v>
      </c>
      <c r="C180" s="13" t="s">
        <v>27</v>
      </c>
      <c r="D180" s="29">
        <v>2.8647056724430588</v>
      </c>
      <c r="E180" s="14">
        <v>3.3771004807957996</v>
      </c>
      <c r="F180" s="59"/>
      <c r="G180" s="14">
        <f t="shared" si="2"/>
        <v>0</v>
      </c>
      <c r="H180" s="42">
        <v>1918</v>
      </c>
    </row>
    <row r="181" spans="1:8" ht="14.25">
      <c r="A181" s="12" t="s">
        <v>385</v>
      </c>
      <c r="B181" s="12" t="s">
        <v>84</v>
      </c>
      <c r="C181" s="13" t="s">
        <v>24</v>
      </c>
      <c r="D181" s="29">
        <v>3.7496186318241023</v>
      </c>
      <c r="E181" s="14">
        <v>4.2620134401768448</v>
      </c>
      <c r="F181" s="59"/>
      <c r="G181" s="14">
        <f t="shared" si="2"/>
        <v>0</v>
      </c>
      <c r="H181" s="42">
        <v>522</v>
      </c>
    </row>
    <row r="182" spans="1:8" ht="14.25">
      <c r="A182" s="12" t="s">
        <v>385</v>
      </c>
      <c r="B182" s="12" t="s">
        <v>85</v>
      </c>
      <c r="C182" s="13" t="s">
        <v>27</v>
      </c>
      <c r="D182" s="29">
        <v>2.8647056724430588</v>
      </c>
      <c r="E182" s="14">
        <v>3.3771004807957996</v>
      </c>
      <c r="F182" s="59"/>
      <c r="G182" s="14">
        <f t="shared" si="2"/>
        <v>0</v>
      </c>
      <c r="H182" s="42">
        <v>2035</v>
      </c>
    </row>
    <row r="183" spans="1:8" ht="14.25">
      <c r="A183" s="12" t="s">
        <v>386</v>
      </c>
      <c r="B183" s="12" t="s">
        <v>86</v>
      </c>
      <c r="C183" s="13" t="s">
        <v>24</v>
      </c>
      <c r="D183" s="29">
        <v>3.0387869103540841</v>
      </c>
      <c r="E183" s="14">
        <v>3.5511817187068249</v>
      </c>
      <c r="F183" s="59"/>
      <c r="G183" s="14">
        <f t="shared" si="2"/>
        <v>0</v>
      </c>
      <c r="H183" s="42">
        <v>902</v>
      </c>
    </row>
    <row r="184" spans="1:8" ht="14.25">
      <c r="A184" s="12" t="s">
        <v>386</v>
      </c>
      <c r="B184" s="12" t="s">
        <v>87</v>
      </c>
      <c r="C184" s="13" t="s">
        <v>24</v>
      </c>
      <c r="D184" s="29">
        <v>3.0387869103540841</v>
      </c>
      <c r="E184" s="14">
        <v>3.5511817187068249</v>
      </c>
      <c r="F184" s="59"/>
      <c r="G184" s="14">
        <f t="shared" si="2"/>
        <v>0</v>
      </c>
      <c r="H184" s="42">
        <v>452</v>
      </c>
    </row>
    <row r="185" spans="1:8" ht="14.25">
      <c r="A185" s="12" t="s">
        <v>386</v>
      </c>
      <c r="B185" s="12" t="s">
        <v>88</v>
      </c>
      <c r="C185" s="13" t="s">
        <v>24</v>
      </c>
      <c r="D185" s="29">
        <v>3.0387869103540841</v>
      </c>
      <c r="E185" s="14">
        <v>3.5511817187068249</v>
      </c>
      <c r="F185" s="59"/>
      <c r="G185" s="14">
        <f t="shared" si="2"/>
        <v>0</v>
      </c>
      <c r="H185" s="42">
        <v>1022</v>
      </c>
    </row>
    <row r="186" spans="1:8" ht="15">
      <c r="A186" s="53" t="s">
        <v>13</v>
      </c>
      <c r="B186" s="54"/>
      <c r="C186" s="54"/>
      <c r="D186" s="54"/>
      <c r="E186" s="54"/>
      <c r="F186" s="54"/>
      <c r="G186" s="55"/>
      <c r="H186" s="42"/>
    </row>
    <row r="187" spans="1:8" ht="14.25">
      <c r="A187" s="12" t="s">
        <v>387</v>
      </c>
      <c r="B187" s="12" t="s">
        <v>570</v>
      </c>
      <c r="C187" s="13" t="s">
        <v>89</v>
      </c>
      <c r="D187" s="29">
        <v>3.2563884577428652</v>
      </c>
      <c r="E187" s="14">
        <v>3.7687832660956069</v>
      </c>
      <c r="F187" s="59"/>
      <c r="G187" s="14">
        <f t="shared" ref="G187:G271" si="3">F187*D187</f>
        <v>0</v>
      </c>
      <c r="H187" s="42">
        <v>924</v>
      </c>
    </row>
    <row r="188" spans="1:8" ht="14.25">
      <c r="A188" s="12" t="s">
        <v>387</v>
      </c>
      <c r="B188" s="12" t="s">
        <v>90</v>
      </c>
      <c r="C188" s="13" t="s">
        <v>89</v>
      </c>
      <c r="D188" s="29">
        <v>4.0542607981683965</v>
      </c>
      <c r="E188" s="14">
        <v>4.5666556065211381</v>
      </c>
      <c r="F188" s="59"/>
      <c r="G188" s="14">
        <f t="shared" si="3"/>
        <v>0</v>
      </c>
      <c r="H188" s="42">
        <v>118</v>
      </c>
    </row>
    <row r="189" spans="1:8" ht="14.25">
      <c r="A189" s="12" t="s">
        <v>387</v>
      </c>
      <c r="B189" s="12" t="s">
        <v>91</v>
      </c>
      <c r="C189" s="13" t="s">
        <v>89</v>
      </c>
      <c r="D189" s="29">
        <v>3.2563884577428652</v>
      </c>
      <c r="E189" s="14">
        <v>3.7687832660956069</v>
      </c>
      <c r="F189" s="59"/>
      <c r="G189" s="14">
        <f t="shared" si="3"/>
        <v>0</v>
      </c>
      <c r="H189" s="42">
        <v>1354</v>
      </c>
    </row>
    <row r="190" spans="1:8" ht="14.25">
      <c r="A190" s="12" t="s">
        <v>388</v>
      </c>
      <c r="B190" s="12" t="s">
        <v>571</v>
      </c>
      <c r="C190" s="13" t="s">
        <v>89</v>
      </c>
      <c r="D190" s="29">
        <v>3.6770847826945094</v>
      </c>
      <c r="E190" s="14">
        <v>4.1894795910472507</v>
      </c>
      <c r="F190" s="59"/>
      <c r="G190" s="14">
        <f t="shared" si="3"/>
        <v>0</v>
      </c>
      <c r="H190" s="42">
        <v>467</v>
      </c>
    </row>
    <row r="191" spans="1:8" ht="14.25">
      <c r="A191" s="12" t="s">
        <v>388</v>
      </c>
      <c r="B191" s="12" t="s">
        <v>572</v>
      </c>
      <c r="C191" s="13" t="s">
        <v>89</v>
      </c>
      <c r="D191" s="29">
        <v>5.9256341057119171</v>
      </c>
      <c r="E191" s="14">
        <v>6.4380289140646578</v>
      </c>
      <c r="F191" s="59"/>
      <c r="G191" s="14">
        <f t="shared" si="3"/>
        <v>0</v>
      </c>
      <c r="H191" s="42">
        <v>1134</v>
      </c>
    </row>
    <row r="192" spans="1:8" ht="14.25">
      <c r="A192" s="12" t="s">
        <v>388</v>
      </c>
      <c r="B192" s="12" t="s">
        <v>92</v>
      </c>
      <c r="C192" s="13" t="s">
        <v>89</v>
      </c>
      <c r="D192" s="29">
        <v>3.6045509335649157</v>
      </c>
      <c r="E192" s="14">
        <v>4.1169457419176565</v>
      </c>
      <c r="F192" s="59"/>
      <c r="G192" s="14">
        <f t="shared" si="3"/>
        <v>0</v>
      </c>
      <c r="H192" s="42">
        <v>467</v>
      </c>
    </row>
    <row r="193" spans="1:8" ht="14.25">
      <c r="A193" s="12" t="s">
        <v>388</v>
      </c>
      <c r="B193" s="12" t="s">
        <v>573</v>
      </c>
      <c r="C193" s="13" t="s">
        <v>89</v>
      </c>
      <c r="D193" s="29">
        <v>6.5929455177041811</v>
      </c>
      <c r="E193" s="14">
        <v>7.105340326056921</v>
      </c>
      <c r="F193" s="59"/>
      <c r="G193" s="14">
        <f t="shared" si="3"/>
        <v>0</v>
      </c>
      <c r="H193" s="42">
        <v>556</v>
      </c>
    </row>
    <row r="194" spans="1:8" ht="14.25">
      <c r="A194" s="12" t="s">
        <v>388</v>
      </c>
      <c r="B194" s="12" t="s">
        <v>574</v>
      </c>
      <c r="C194" s="13" t="s">
        <v>89</v>
      </c>
      <c r="D194" s="29">
        <v>4.5184774325977974</v>
      </c>
      <c r="E194" s="14">
        <v>5.0308722409505382</v>
      </c>
      <c r="F194" s="59"/>
      <c r="G194" s="14">
        <f t="shared" si="3"/>
        <v>0</v>
      </c>
      <c r="H194" s="42">
        <v>78</v>
      </c>
    </row>
    <row r="195" spans="1:8" ht="14.25">
      <c r="A195" s="12" t="s">
        <v>388</v>
      </c>
      <c r="B195" s="12" t="s">
        <v>93</v>
      </c>
      <c r="C195" s="13" t="s">
        <v>89</v>
      </c>
      <c r="D195" s="29">
        <v>3.5175103146094027</v>
      </c>
      <c r="E195" s="14">
        <v>4.0299051229621439</v>
      </c>
      <c r="F195" s="59"/>
      <c r="G195" s="14">
        <f t="shared" si="3"/>
        <v>0</v>
      </c>
      <c r="H195" s="42">
        <v>1069</v>
      </c>
    </row>
    <row r="196" spans="1:8" ht="14.25">
      <c r="A196" s="12" t="s">
        <v>794</v>
      </c>
      <c r="B196" s="12" t="s">
        <v>575</v>
      </c>
      <c r="C196" s="13" t="s">
        <v>89</v>
      </c>
      <c r="D196" s="29">
        <v>4.5910112817273907</v>
      </c>
      <c r="E196" s="14">
        <v>5.1034060900801315</v>
      </c>
      <c r="F196" s="59"/>
      <c r="G196" s="14">
        <f t="shared" si="3"/>
        <v>0</v>
      </c>
      <c r="H196" s="42">
        <v>561</v>
      </c>
    </row>
    <row r="197" spans="1:8" ht="14.25">
      <c r="A197" s="12" t="s">
        <v>389</v>
      </c>
      <c r="B197" s="12" t="s">
        <v>839</v>
      </c>
      <c r="C197" s="13" t="s">
        <v>89</v>
      </c>
      <c r="D197" s="29">
        <v>3.561030624087159</v>
      </c>
      <c r="E197" s="14">
        <v>4.0734254324399002</v>
      </c>
      <c r="F197" s="59"/>
      <c r="G197" s="14">
        <f t="shared" si="3"/>
        <v>0</v>
      </c>
      <c r="H197" s="42">
        <v>315</v>
      </c>
    </row>
    <row r="198" spans="1:8" ht="14.25">
      <c r="A198" s="12" t="s">
        <v>389</v>
      </c>
      <c r="B198" s="12" t="s">
        <v>840</v>
      </c>
      <c r="C198" s="13" t="s">
        <v>89</v>
      </c>
      <c r="D198" s="29">
        <v>3.561030624087159</v>
      </c>
      <c r="E198" s="14">
        <v>4.0734254324399002</v>
      </c>
      <c r="F198" s="59"/>
      <c r="G198" s="14">
        <f t="shared" si="3"/>
        <v>0</v>
      </c>
      <c r="H198" s="42">
        <v>213</v>
      </c>
    </row>
    <row r="199" spans="1:8" ht="14.25">
      <c r="A199" s="12" t="s">
        <v>389</v>
      </c>
      <c r="B199" s="12" t="s">
        <v>94</v>
      </c>
      <c r="C199" s="13" t="s">
        <v>89</v>
      </c>
      <c r="D199" s="29">
        <v>3.561030624087159</v>
      </c>
      <c r="E199" s="14">
        <v>4.0734254324399002</v>
      </c>
      <c r="F199" s="59"/>
      <c r="G199" s="14">
        <f t="shared" si="3"/>
        <v>0</v>
      </c>
      <c r="H199" s="42">
        <v>494</v>
      </c>
    </row>
    <row r="200" spans="1:8" ht="14.25">
      <c r="A200" s="12" t="s">
        <v>389</v>
      </c>
      <c r="B200" s="12" t="s">
        <v>841</v>
      </c>
      <c r="C200" s="13" t="s">
        <v>89</v>
      </c>
      <c r="D200" s="29">
        <v>3.561030624087159</v>
      </c>
      <c r="E200" s="14">
        <v>4.0734254324399002</v>
      </c>
      <c r="F200" s="59"/>
      <c r="G200" s="14">
        <f t="shared" si="3"/>
        <v>0</v>
      </c>
      <c r="H200" s="42">
        <v>120</v>
      </c>
    </row>
    <row r="201" spans="1:8" ht="14.25">
      <c r="A201" s="12" t="s">
        <v>389</v>
      </c>
      <c r="B201" s="12" t="s">
        <v>95</v>
      </c>
      <c r="C201" s="13" t="s">
        <v>89</v>
      </c>
      <c r="D201" s="29">
        <v>4.1122878774720713</v>
      </c>
      <c r="E201" s="14">
        <v>4.6246826858248129</v>
      </c>
      <c r="F201" s="59"/>
      <c r="G201" s="14">
        <f t="shared" si="3"/>
        <v>0</v>
      </c>
      <c r="H201" s="42">
        <v>474</v>
      </c>
    </row>
    <row r="202" spans="1:8" ht="14.25">
      <c r="A202" s="12" t="s">
        <v>389</v>
      </c>
      <c r="B202" s="12" t="s">
        <v>842</v>
      </c>
      <c r="C202" s="13" t="s">
        <v>89</v>
      </c>
      <c r="D202" s="29">
        <v>4.1122878774720713</v>
      </c>
      <c r="E202" s="14">
        <v>4.6246826858248129</v>
      </c>
      <c r="F202" s="59"/>
      <c r="G202" s="14">
        <f t="shared" si="3"/>
        <v>0</v>
      </c>
      <c r="H202" s="42">
        <v>114</v>
      </c>
    </row>
    <row r="203" spans="1:8" ht="14.25">
      <c r="A203" s="12" t="s">
        <v>389</v>
      </c>
      <c r="B203" s="12" t="s">
        <v>576</v>
      </c>
      <c r="C203" s="13" t="s">
        <v>89</v>
      </c>
      <c r="D203" s="29">
        <v>4.1122878774720713</v>
      </c>
      <c r="E203" s="14">
        <v>4.6246826858248129</v>
      </c>
      <c r="F203" s="59"/>
      <c r="G203" s="14">
        <f t="shared" si="3"/>
        <v>0</v>
      </c>
      <c r="H203" s="42">
        <v>479</v>
      </c>
    </row>
    <row r="204" spans="1:8" ht="14.25">
      <c r="A204" s="12" t="s">
        <v>795</v>
      </c>
      <c r="B204" s="12" t="s">
        <v>577</v>
      </c>
      <c r="C204" s="13" t="s">
        <v>89</v>
      </c>
      <c r="D204" s="29">
        <v>3.3289223068724589</v>
      </c>
      <c r="E204" s="14">
        <v>3.8413171152252001</v>
      </c>
      <c r="F204" s="59"/>
      <c r="G204" s="14">
        <f t="shared" si="3"/>
        <v>0</v>
      </c>
      <c r="H204" s="42">
        <v>77</v>
      </c>
    </row>
    <row r="205" spans="1:8" ht="14.25">
      <c r="A205" s="12" t="s">
        <v>390</v>
      </c>
      <c r="B205" s="12" t="s">
        <v>96</v>
      </c>
      <c r="C205" s="13" t="s">
        <v>89</v>
      </c>
      <c r="D205" s="29">
        <v>3.8801795602573721</v>
      </c>
      <c r="E205" s="14">
        <v>4.3925743686101129</v>
      </c>
      <c r="F205" s="59"/>
      <c r="G205" s="14">
        <f t="shared" si="3"/>
        <v>0</v>
      </c>
      <c r="H205" s="42">
        <v>227</v>
      </c>
    </row>
    <row r="206" spans="1:8" ht="14.25">
      <c r="A206" s="12" t="s">
        <v>390</v>
      </c>
      <c r="B206" s="12" t="s">
        <v>97</v>
      </c>
      <c r="C206" s="13" t="s">
        <v>89</v>
      </c>
      <c r="D206" s="29">
        <v>3.8801795602573721</v>
      </c>
      <c r="E206" s="14">
        <v>4.3925743686101129</v>
      </c>
      <c r="F206" s="59"/>
      <c r="G206" s="14">
        <f t="shared" si="3"/>
        <v>0</v>
      </c>
      <c r="H206" s="42">
        <v>467</v>
      </c>
    </row>
    <row r="207" spans="1:8" ht="14.25">
      <c r="A207" s="12" t="s">
        <v>815</v>
      </c>
      <c r="B207" s="12" t="s">
        <v>578</v>
      </c>
      <c r="C207" s="13" t="s">
        <v>89</v>
      </c>
      <c r="D207" s="29">
        <v>3.3724426163502148</v>
      </c>
      <c r="E207" s="14">
        <v>3.8848374247029565</v>
      </c>
      <c r="F207" s="59"/>
      <c r="G207" s="14">
        <f t="shared" si="3"/>
        <v>0</v>
      </c>
      <c r="H207" s="42">
        <v>230</v>
      </c>
    </row>
    <row r="208" spans="1:8" ht="14.25">
      <c r="A208" s="12" t="s">
        <v>391</v>
      </c>
      <c r="B208" s="12" t="s">
        <v>98</v>
      </c>
      <c r="C208" s="13" t="s">
        <v>89</v>
      </c>
      <c r="D208" s="29">
        <v>3.2563884577428652</v>
      </c>
      <c r="E208" s="14">
        <v>3.7687832660956069</v>
      </c>
      <c r="F208" s="59"/>
      <c r="G208" s="14">
        <f t="shared" si="3"/>
        <v>0</v>
      </c>
      <c r="H208" s="42">
        <v>2326</v>
      </c>
    </row>
    <row r="209" spans="1:8" ht="14.25">
      <c r="A209" s="12" t="s">
        <v>391</v>
      </c>
      <c r="B209" s="12" t="s">
        <v>579</v>
      </c>
      <c r="C209" s="13" t="s">
        <v>89</v>
      </c>
      <c r="D209" s="29">
        <v>3.2563884577428652</v>
      </c>
      <c r="E209" s="14">
        <v>3.7687832660956069</v>
      </c>
      <c r="F209" s="59"/>
      <c r="G209" s="14">
        <f t="shared" si="3"/>
        <v>0</v>
      </c>
      <c r="H209" s="42">
        <v>309</v>
      </c>
    </row>
    <row r="210" spans="1:8" ht="14.25">
      <c r="A210" s="12" t="s">
        <v>391</v>
      </c>
      <c r="B210" s="12" t="s">
        <v>99</v>
      </c>
      <c r="C210" s="13" t="s">
        <v>89</v>
      </c>
      <c r="D210" s="29">
        <v>3.2563884577428652</v>
      </c>
      <c r="E210" s="14">
        <v>3.7687832660956069</v>
      </c>
      <c r="F210" s="59"/>
      <c r="G210" s="14">
        <f t="shared" si="3"/>
        <v>0</v>
      </c>
      <c r="H210" s="42">
        <v>2481</v>
      </c>
    </row>
    <row r="211" spans="1:8" ht="14.25">
      <c r="A211" s="12" t="s">
        <v>392</v>
      </c>
      <c r="B211" s="12" t="s">
        <v>580</v>
      </c>
      <c r="C211" s="13" t="s">
        <v>89</v>
      </c>
      <c r="D211" s="29">
        <v>3.0823072198318391</v>
      </c>
      <c r="E211" s="14">
        <v>3.5947020281845816</v>
      </c>
      <c r="F211" s="59"/>
      <c r="G211" s="14">
        <f t="shared" si="3"/>
        <v>0</v>
      </c>
      <c r="H211" s="42">
        <v>1460</v>
      </c>
    </row>
    <row r="212" spans="1:8" ht="14.25">
      <c r="A212" s="12" t="s">
        <v>392</v>
      </c>
      <c r="B212" s="12" t="s">
        <v>100</v>
      </c>
      <c r="C212" s="13" t="s">
        <v>89</v>
      </c>
      <c r="D212" s="29">
        <v>2.9227327517467336</v>
      </c>
      <c r="E212" s="14">
        <v>3.4351275600994748</v>
      </c>
      <c r="F212" s="59"/>
      <c r="G212" s="14">
        <f t="shared" si="3"/>
        <v>0</v>
      </c>
      <c r="H212" s="42">
        <v>384</v>
      </c>
    </row>
    <row r="213" spans="1:8" ht="14.25">
      <c r="A213" s="12" t="s">
        <v>392</v>
      </c>
      <c r="B213" s="12" t="s">
        <v>101</v>
      </c>
      <c r="C213" s="13" t="s">
        <v>89</v>
      </c>
      <c r="D213" s="29">
        <v>2.9227327517467336</v>
      </c>
      <c r="E213" s="14">
        <v>3.4351275600994748</v>
      </c>
      <c r="F213" s="59"/>
      <c r="G213" s="14">
        <f t="shared" si="3"/>
        <v>0</v>
      </c>
      <c r="H213" s="42">
        <v>958</v>
      </c>
    </row>
    <row r="214" spans="1:8" ht="14.25">
      <c r="A214" s="12" t="s">
        <v>393</v>
      </c>
      <c r="B214" s="12" t="s">
        <v>102</v>
      </c>
      <c r="C214" s="13" t="s">
        <v>89</v>
      </c>
      <c r="D214" s="29">
        <v>3.0532936801800021</v>
      </c>
      <c r="E214" s="14">
        <v>3.5656884885327442</v>
      </c>
      <c r="F214" s="59"/>
      <c r="G214" s="14">
        <f t="shared" si="3"/>
        <v>0</v>
      </c>
      <c r="H214" s="42">
        <v>9655</v>
      </c>
    </row>
    <row r="215" spans="1:8" ht="14.25">
      <c r="A215" s="12" t="s">
        <v>393</v>
      </c>
      <c r="B215" s="12" t="s">
        <v>103</v>
      </c>
      <c r="C215" s="13" t="s">
        <v>89</v>
      </c>
      <c r="D215" s="29">
        <v>3.0387869103540841</v>
      </c>
      <c r="E215" s="14">
        <v>3.5511817187068249</v>
      </c>
      <c r="F215" s="59"/>
      <c r="G215" s="14">
        <f t="shared" si="3"/>
        <v>0</v>
      </c>
      <c r="H215" s="42">
        <v>714</v>
      </c>
    </row>
    <row r="216" spans="1:8" ht="14.25">
      <c r="A216" s="12" t="s">
        <v>393</v>
      </c>
      <c r="B216" s="12" t="s">
        <v>104</v>
      </c>
      <c r="C216" s="13" t="s">
        <v>89</v>
      </c>
      <c r="D216" s="29">
        <v>3.0387869103540841</v>
      </c>
      <c r="E216" s="14">
        <v>3.5511817187068249</v>
      </c>
      <c r="F216" s="59"/>
      <c r="G216" s="14">
        <f t="shared" si="3"/>
        <v>0</v>
      </c>
      <c r="H216" s="42">
        <v>2321</v>
      </c>
    </row>
    <row r="217" spans="1:8" ht="14.25">
      <c r="A217" s="12" t="s">
        <v>393</v>
      </c>
      <c r="B217" s="12" t="s">
        <v>105</v>
      </c>
      <c r="C217" s="13" t="s">
        <v>89</v>
      </c>
      <c r="D217" s="29">
        <v>3.19836137843919</v>
      </c>
      <c r="E217" s="14">
        <v>3.7107561867919312</v>
      </c>
      <c r="F217" s="59"/>
      <c r="G217" s="14">
        <f t="shared" si="3"/>
        <v>0</v>
      </c>
      <c r="H217" s="42">
        <v>1008</v>
      </c>
    </row>
    <row r="218" spans="1:8" ht="14.25">
      <c r="A218" s="12" t="s">
        <v>393</v>
      </c>
      <c r="B218" s="12" t="s">
        <v>581</v>
      </c>
      <c r="C218" s="13" t="s">
        <v>89</v>
      </c>
      <c r="D218" s="29">
        <v>3.0387869103540841</v>
      </c>
      <c r="E218" s="14">
        <v>3.5511817187068249</v>
      </c>
      <c r="F218" s="59"/>
      <c r="G218" s="14">
        <f t="shared" si="3"/>
        <v>0</v>
      </c>
      <c r="H218" s="42">
        <v>1170</v>
      </c>
    </row>
    <row r="219" spans="1:8" ht="14.25">
      <c r="A219" s="12" t="s">
        <v>393</v>
      </c>
      <c r="B219" s="12" t="s">
        <v>106</v>
      </c>
      <c r="C219" s="13" t="s">
        <v>89</v>
      </c>
      <c r="D219" s="29">
        <v>3.6770847826945094</v>
      </c>
      <c r="E219" s="14">
        <v>4.1894795910472507</v>
      </c>
      <c r="F219" s="59"/>
      <c r="G219" s="14">
        <f t="shared" si="3"/>
        <v>0</v>
      </c>
      <c r="H219" s="42">
        <v>474</v>
      </c>
    </row>
    <row r="220" spans="1:8" ht="14.25">
      <c r="A220" s="12" t="s">
        <v>393</v>
      </c>
      <c r="B220" s="12" t="s">
        <v>582</v>
      </c>
      <c r="C220" s="13" t="s">
        <v>89</v>
      </c>
      <c r="D220" s="29">
        <v>3.0387869103540841</v>
      </c>
      <c r="E220" s="14">
        <v>3.5511817187068249</v>
      </c>
      <c r="F220" s="59"/>
      <c r="G220" s="14">
        <f t="shared" si="3"/>
        <v>0</v>
      </c>
      <c r="H220" s="42">
        <v>876</v>
      </c>
    </row>
    <row r="221" spans="1:8" ht="14.25">
      <c r="A221" s="12" t="s">
        <v>393</v>
      </c>
      <c r="B221" s="12" t="s">
        <v>583</v>
      </c>
      <c r="C221" s="13" t="s">
        <v>89</v>
      </c>
      <c r="D221" s="29">
        <v>3.0387869103540841</v>
      </c>
      <c r="E221" s="14">
        <v>3.5511817187068249</v>
      </c>
      <c r="F221" s="59"/>
      <c r="G221" s="14">
        <f t="shared" si="3"/>
        <v>0</v>
      </c>
      <c r="H221" s="42">
        <v>94</v>
      </c>
    </row>
    <row r="222" spans="1:8" ht="14.25">
      <c r="A222" s="12" t="s">
        <v>393</v>
      </c>
      <c r="B222" s="12" t="s">
        <v>107</v>
      </c>
      <c r="C222" s="13" t="s">
        <v>89</v>
      </c>
      <c r="D222" s="29">
        <v>3.0387869103540841</v>
      </c>
      <c r="E222" s="14">
        <v>3.5511817187068249</v>
      </c>
      <c r="F222" s="59"/>
      <c r="G222" s="14">
        <f t="shared" si="3"/>
        <v>0</v>
      </c>
      <c r="H222" s="42">
        <v>2868</v>
      </c>
    </row>
    <row r="223" spans="1:8" ht="14.25">
      <c r="A223" s="12" t="s">
        <v>393</v>
      </c>
      <c r="B223" s="12" t="s">
        <v>461</v>
      </c>
      <c r="C223" s="13" t="s">
        <v>89</v>
      </c>
      <c r="D223" s="29">
        <v>3.0387869103540841</v>
      </c>
      <c r="E223" s="14">
        <v>3.5511817187068249</v>
      </c>
      <c r="F223" s="59"/>
      <c r="G223" s="14">
        <f t="shared" si="3"/>
        <v>0</v>
      </c>
      <c r="H223" s="42">
        <v>3693</v>
      </c>
    </row>
    <row r="224" spans="1:8" ht="14.25">
      <c r="A224" s="12" t="s">
        <v>393</v>
      </c>
      <c r="B224" s="12" t="s">
        <v>108</v>
      </c>
      <c r="C224" s="13" t="s">
        <v>89</v>
      </c>
      <c r="D224" s="29">
        <v>3.0387869103540841</v>
      </c>
      <c r="E224" s="14">
        <v>3.5511817187068249</v>
      </c>
      <c r="F224" s="59"/>
      <c r="G224" s="14">
        <f t="shared" si="3"/>
        <v>0</v>
      </c>
      <c r="H224" s="42">
        <v>341</v>
      </c>
    </row>
    <row r="225" spans="1:8" ht="14.25">
      <c r="A225" s="12" t="s">
        <v>393</v>
      </c>
      <c r="B225" s="12" t="s">
        <v>109</v>
      </c>
      <c r="C225" s="13" t="s">
        <v>89</v>
      </c>
      <c r="D225" s="29">
        <v>4.7795992894643344</v>
      </c>
      <c r="E225" s="14">
        <v>5.2919940978170761</v>
      </c>
      <c r="F225" s="59"/>
      <c r="G225" s="14">
        <f t="shared" si="3"/>
        <v>0</v>
      </c>
      <c r="H225" s="42">
        <v>2413</v>
      </c>
    </row>
    <row r="226" spans="1:8" ht="14.25">
      <c r="A226" s="12" t="s">
        <v>393</v>
      </c>
      <c r="B226" s="12" t="s">
        <v>584</v>
      </c>
      <c r="C226" s="13" t="s">
        <v>89</v>
      </c>
      <c r="D226" s="29">
        <v>3.0387869103540841</v>
      </c>
      <c r="E226" s="14">
        <v>3.5511817187068249</v>
      </c>
      <c r="F226" s="59"/>
      <c r="G226" s="14">
        <f t="shared" si="3"/>
        <v>0</v>
      </c>
      <c r="H226" s="42">
        <v>642</v>
      </c>
    </row>
    <row r="227" spans="1:8" ht="14.25">
      <c r="A227" s="12" t="s">
        <v>393</v>
      </c>
      <c r="B227" s="12" t="s">
        <v>110</v>
      </c>
      <c r="C227" s="13" t="s">
        <v>89</v>
      </c>
      <c r="D227" s="29">
        <v>3.0387869103540841</v>
      </c>
      <c r="E227" s="14">
        <v>3.5511817187068249</v>
      </c>
      <c r="F227" s="59"/>
      <c r="G227" s="14">
        <f t="shared" si="3"/>
        <v>0</v>
      </c>
      <c r="H227" s="42">
        <v>12780</v>
      </c>
    </row>
    <row r="228" spans="1:8" ht="14.25">
      <c r="A228" s="12" t="s">
        <v>393</v>
      </c>
      <c r="B228" s="12" t="s">
        <v>585</v>
      </c>
      <c r="C228" s="13" t="s">
        <v>89</v>
      </c>
      <c r="D228" s="29">
        <v>3.096813989657758</v>
      </c>
      <c r="E228" s="14">
        <v>3.6092087980105001</v>
      </c>
      <c r="F228" s="59"/>
      <c r="G228" s="14">
        <f t="shared" si="3"/>
        <v>0</v>
      </c>
      <c r="H228" s="42">
        <v>3003</v>
      </c>
    </row>
    <row r="229" spans="1:8" ht="14.25">
      <c r="A229" s="12" t="s">
        <v>393</v>
      </c>
      <c r="B229" s="12" t="s">
        <v>586</v>
      </c>
      <c r="C229" s="13" t="s">
        <v>89</v>
      </c>
      <c r="D229" s="29">
        <v>3.0387869103540841</v>
      </c>
      <c r="E229" s="14">
        <v>3.5511817187068249</v>
      </c>
      <c r="F229" s="59"/>
      <c r="G229" s="14">
        <f t="shared" si="3"/>
        <v>0</v>
      </c>
      <c r="H229" s="42">
        <v>1109</v>
      </c>
    </row>
    <row r="230" spans="1:8" ht="14.25">
      <c r="A230" s="12" t="s">
        <v>393</v>
      </c>
      <c r="B230" s="12" t="s">
        <v>111</v>
      </c>
      <c r="C230" s="13" t="s">
        <v>89</v>
      </c>
      <c r="D230" s="29">
        <v>3.0387869103540841</v>
      </c>
      <c r="E230" s="14">
        <v>3.5511817187068249</v>
      </c>
      <c r="F230" s="59"/>
      <c r="G230" s="14">
        <f t="shared" si="3"/>
        <v>0</v>
      </c>
      <c r="H230" s="42">
        <v>953</v>
      </c>
    </row>
    <row r="231" spans="1:8" ht="14.25">
      <c r="A231" s="12" t="s">
        <v>393</v>
      </c>
      <c r="B231" s="12" t="s">
        <v>587</v>
      </c>
      <c r="C231" s="13" t="s">
        <v>89</v>
      </c>
      <c r="D231" s="29">
        <v>3.6335644732167527</v>
      </c>
      <c r="E231" s="14">
        <v>4.1459592815694943</v>
      </c>
      <c r="F231" s="59"/>
      <c r="G231" s="14">
        <f t="shared" si="3"/>
        <v>0</v>
      </c>
      <c r="H231" s="42">
        <v>205</v>
      </c>
    </row>
    <row r="232" spans="1:8" ht="14.25">
      <c r="A232" s="12" t="s">
        <v>393</v>
      </c>
      <c r="B232" s="12" t="s">
        <v>112</v>
      </c>
      <c r="C232" s="13" t="s">
        <v>89</v>
      </c>
      <c r="D232" s="29">
        <v>3.0387869103540841</v>
      </c>
      <c r="E232" s="14">
        <v>3.5511817187068249</v>
      </c>
      <c r="F232" s="59"/>
      <c r="G232" s="14">
        <f t="shared" si="3"/>
        <v>0</v>
      </c>
      <c r="H232" s="42">
        <v>265</v>
      </c>
    </row>
    <row r="233" spans="1:8" ht="14.25">
      <c r="A233" s="12" t="s">
        <v>393</v>
      </c>
      <c r="B233" s="12" t="s">
        <v>113</v>
      </c>
      <c r="C233" s="13" t="s">
        <v>89</v>
      </c>
      <c r="D233" s="29">
        <v>3.0387869103540841</v>
      </c>
      <c r="E233" s="14">
        <v>3.5511817187068249</v>
      </c>
      <c r="F233" s="59"/>
      <c r="G233" s="14">
        <f t="shared" si="3"/>
        <v>0</v>
      </c>
      <c r="H233" s="42">
        <v>3400</v>
      </c>
    </row>
    <row r="234" spans="1:8" ht="14.25">
      <c r="A234" s="12" t="s">
        <v>393</v>
      </c>
      <c r="B234" s="12" t="s">
        <v>114</v>
      </c>
      <c r="C234" s="13" t="s">
        <v>89</v>
      </c>
      <c r="D234" s="29">
        <v>3.0387869103540841</v>
      </c>
      <c r="E234" s="14">
        <v>3.5511817187068249</v>
      </c>
      <c r="F234" s="59"/>
      <c r="G234" s="14">
        <f t="shared" si="3"/>
        <v>0</v>
      </c>
      <c r="H234" s="42">
        <v>1217</v>
      </c>
    </row>
    <row r="235" spans="1:8" ht="14.25">
      <c r="A235" s="12" t="s">
        <v>393</v>
      </c>
      <c r="B235" s="12" t="s">
        <v>115</v>
      </c>
      <c r="C235" s="13" t="s">
        <v>89</v>
      </c>
      <c r="D235" s="29">
        <v>3.0387869103540841</v>
      </c>
      <c r="E235" s="14">
        <v>3.5511817187068249</v>
      </c>
      <c r="F235" s="59"/>
      <c r="G235" s="14">
        <f t="shared" si="3"/>
        <v>0</v>
      </c>
      <c r="H235" s="42">
        <v>4658</v>
      </c>
    </row>
    <row r="236" spans="1:8" ht="14.25">
      <c r="A236" s="12" t="s">
        <v>393</v>
      </c>
      <c r="B236" s="12" t="s">
        <v>588</v>
      </c>
      <c r="C236" s="13" t="s">
        <v>89</v>
      </c>
      <c r="D236" s="29">
        <v>3.9962337188647221</v>
      </c>
      <c r="E236" s="14">
        <v>4.5086285272174642</v>
      </c>
      <c r="F236" s="59"/>
      <c r="G236" s="14">
        <f t="shared" si="3"/>
        <v>0</v>
      </c>
      <c r="H236" s="42">
        <v>766</v>
      </c>
    </row>
    <row r="237" spans="1:8" ht="14.25">
      <c r="A237" s="12" t="s">
        <v>393</v>
      </c>
      <c r="B237" s="12" t="s">
        <v>116</v>
      </c>
      <c r="C237" s="13" t="s">
        <v>89</v>
      </c>
      <c r="D237" s="29">
        <v>4.7795992894643344</v>
      </c>
      <c r="E237" s="14">
        <v>5.2919940978170761</v>
      </c>
      <c r="F237" s="59"/>
      <c r="G237" s="14">
        <f t="shared" si="3"/>
        <v>0</v>
      </c>
      <c r="H237" s="42">
        <v>250</v>
      </c>
    </row>
    <row r="238" spans="1:8" ht="14.25">
      <c r="A238" s="12" t="s">
        <v>393</v>
      </c>
      <c r="B238" s="12" t="s">
        <v>117</v>
      </c>
      <c r="C238" s="13" t="s">
        <v>89</v>
      </c>
      <c r="D238" s="29">
        <v>3.9962337188647221</v>
      </c>
      <c r="E238" s="14">
        <v>4.5086285272174642</v>
      </c>
      <c r="F238" s="59"/>
      <c r="G238" s="14">
        <f t="shared" si="3"/>
        <v>0</v>
      </c>
      <c r="H238" s="42">
        <v>643</v>
      </c>
    </row>
    <row r="239" spans="1:8" ht="14.25">
      <c r="A239" s="12" t="s">
        <v>393</v>
      </c>
      <c r="B239" s="12" t="s">
        <v>589</v>
      </c>
      <c r="C239" s="13" t="s">
        <v>89</v>
      </c>
      <c r="D239" s="29">
        <v>3.0387869103540841</v>
      </c>
      <c r="E239" s="14">
        <v>3.5511817187068249</v>
      </c>
      <c r="F239" s="59"/>
      <c r="G239" s="14">
        <f t="shared" si="3"/>
        <v>0</v>
      </c>
      <c r="H239" s="42">
        <v>3224</v>
      </c>
    </row>
    <row r="240" spans="1:8" ht="14.25">
      <c r="A240" s="12" t="s">
        <v>393</v>
      </c>
      <c r="B240" s="12" t="s">
        <v>590</v>
      </c>
      <c r="C240" s="13" t="s">
        <v>89</v>
      </c>
      <c r="D240" s="29">
        <v>4.7795992894643344</v>
      </c>
      <c r="E240" s="14">
        <v>5.2919940978170761</v>
      </c>
      <c r="F240" s="59"/>
      <c r="G240" s="14">
        <f t="shared" si="3"/>
        <v>0</v>
      </c>
      <c r="H240" s="42">
        <v>499</v>
      </c>
    </row>
    <row r="241" spans="1:8" ht="14.25">
      <c r="A241" s="12" t="s">
        <v>393</v>
      </c>
      <c r="B241" s="12" t="s">
        <v>118</v>
      </c>
      <c r="C241" s="13" t="s">
        <v>89</v>
      </c>
      <c r="D241" s="29">
        <v>3.0387869103540841</v>
      </c>
      <c r="E241" s="14">
        <v>3.5511817187068249</v>
      </c>
      <c r="F241" s="59"/>
      <c r="G241" s="14">
        <f t="shared" si="3"/>
        <v>0</v>
      </c>
      <c r="H241" s="42">
        <v>991</v>
      </c>
    </row>
    <row r="242" spans="1:8" ht="14.25">
      <c r="A242" s="12" t="s">
        <v>393</v>
      </c>
      <c r="B242" s="12" t="s">
        <v>119</v>
      </c>
      <c r="C242" s="13" t="s">
        <v>89</v>
      </c>
      <c r="D242" s="29">
        <v>3.0387869103540841</v>
      </c>
      <c r="E242" s="14">
        <v>3.5511817187068249</v>
      </c>
      <c r="F242" s="59"/>
      <c r="G242" s="14">
        <f t="shared" si="3"/>
        <v>0</v>
      </c>
      <c r="H242" s="42">
        <v>1125</v>
      </c>
    </row>
    <row r="243" spans="1:8" ht="14.25">
      <c r="A243" s="12" t="s">
        <v>393</v>
      </c>
      <c r="B243" s="12" t="s">
        <v>591</v>
      </c>
      <c r="C243" s="13" t="s">
        <v>89</v>
      </c>
      <c r="D243" s="29">
        <v>3.0387869103540841</v>
      </c>
      <c r="E243" s="14">
        <v>3.5511817187068249</v>
      </c>
      <c r="F243" s="59"/>
      <c r="G243" s="14">
        <f t="shared" si="3"/>
        <v>0</v>
      </c>
      <c r="H243" s="42">
        <v>164</v>
      </c>
    </row>
    <row r="244" spans="1:8" ht="14.25">
      <c r="A244" s="12" t="s">
        <v>393</v>
      </c>
      <c r="B244" s="12" t="s">
        <v>592</v>
      </c>
      <c r="C244" s="13" t="s">
        <v>89</v>
      </c>
      <c r="D244" s="29">
        <v>4.7795992894643344</v>
      </c>
      <c r="E244" s="14">
        <v>5.2919940978170761</v>
      </c>
      <c r="F244" s="59"/>
      <c r="G244" s="14">
        <f t="shared" si="3"/>
        <v>0</v>
      </c>
      <c r="H244" s="42">
        <v>297</v>
      </c>
    </row>
    <row r="245" spans="1:8" ht="14.25">
      <c r="A245" s="12" t="s">
        <v>393</v>
      </c>
      <c r="B245" s="12" t="s">
        <v>593</v>
      </c>
      <c r="C245" s="13" t="s">
        <v>89</v>
      </c>
      <c r="D245" s="29">
        <v>3.0387869103540841</v>
      </c>
      <c r="E245" s="14">
        <v>3.5511817187068249</v>
      </c>
      <c r="F245" s="59"/>
      <c r="G245" s="14">
        <f t="shared" si="3"/>
        <v>0</v>
      </c>
      <c r="H245" s="42">
        <v>1279</v>
      </c>
    </row>
    <row r="246" spans="1:8" ht="14.25">
      <c r="A246" s="12" t="s">
        <v>393</v>
      </c>
      <c r="B246" s="12" t="s">
        <v>120</v>
      </c>
      <c r="C246" s="13" t="s">
        <v>89</v>
      </c>
      <c r="D246" s="29">
        <v>3.0387869103540841</v>
      </c>
      <c r="E246" s="14">
        <v>3.5511817187068249</v>
      </c>
      <c r="F246" s="59"/>
      <c r="G246" s="14">
        <f t="shared" si="3"/>
        <v>0</v>
      </c>
      <c r="H246" s="42">
        <v>2823</v>
      </c>
    </row>
    <row r="247" spans="1:8" ht="14.25">
      <c r="A247" s="12" t="s">
        <v>393</v>
      </c>
      <c r="B247" s="12" t="s">
        <v>594</v>
      </c>
      <c r="C247" s="13" t="s">
        <v>89</v>
      </c>
      <c r="D247" s="29">
        <v>3.561030624087159</v>
      </c>
      <c r="E247" s="14">
        <v>4.0734254324399002</v>
      </c>
      <c r="F247" s="59"/>
      <c r="G247" s="14">
        <f t="shared" si="3"/>
        <v>0</v>
      </c>
      <c r="H247" s="42">
        <v>2114</v>
      </c>
    </row>
    <row r="248" spans="1:8" ht="14.25">
      <c r="A248" s="12" t="s">
        <v>393</v>
      </c>
      <c r="B248" s="12" t="s">
        <v>121</v>
      </c>
      <c r="C248" s="13" t="s">
        <v>89</v>
      </c>
      <c r="D248" s="29">
        <v>3.4449764654798085</v>
      </c>
      <c r="E248" s="14">
        <v>3.9573712738325511</v>
      </c>
      <c r="F248" s="59"/>
      <c r="G248" s="14">
        <f t="shared" si="3"/>
        <v>0</v>
      </c>
      <c r="H248" s="42">
        <v>1520</v>
      </c>
    </row>
    <row r="249" spans="1:8" ht="14.25">
      <c r="A249" s="12" t="s">
        <v>393</v>
      </c>
      <c r="B249" s="12" t="s">
        <v>595</v>
      </c>
      <c r="C249" s="13" t="s">
        <v>89</v>
      </c>
      <c r="D249" s="29">
        <v>3.9236998697351284</v>
      </c>
      <c r="E249" s="14">
        <v>4.4360946780878692</v>
      </c>
      <c r="F249" s="59"/>
      <c r="G249" s="14">
        <f t="shared" si="3"/>
        <v>0</v>
      </c>
      <c r="H249" s="42">
        <v>366</v>
      </c>
    </row>
    <row r="250" spans="1:8" ht="14.25">
      <c r="A250" s="12" t="s">
        <v>393</v>
      </c>
      <c r="B250" s="12" t="s">
        <v>122</v>
      </c>
      <c r="C250" s="13" t="s">
        <v>89</v>
      </c>
      <c r="D250" s="29">
        <v>4.7795992894643344</v>
      </c>
      <c r="E250" s="14">
        <v>5.2919940978170761</v>
      </c>
      <c r="F250" s="59"/>
      <c r="G250" s="14">
        <f t="shared" si="3"/>
        <v>0</v>
      </c>
      <c r="H250" s="42">
        <v>500</v>
      </c>
    </row>
    <row r="251" spans="1:8" ht="14.25">
      <c r="A251" s="12" t="s">
        <v>393</v>
      </c>
      <c r="B251" s="12" t="s">
        <v>596</v>
      </c>
      <c r="C251" s="13" t="s">
        <v>89</v>
      </c>
      <c r="D251" s="29">
        <v>4.7795992894643344</v>
      </c>
      <c r="E251" s="14">
        <v>5.2919940978170761</v>
      </c>
      <c r="F251" s="59"/>
      <c r="G251" s="14">
        <f t="shared" si="3"/>
        <v>0</v>
      </c>
      <c r="H251" s="42">
        <v>996</v>
      </c>
    </row>
    <row r="252" spans="1:8" ht="14.25">
      <c r="A252" s="12" t="s">
        <v>393</v>
      </c>
      <c r="B252" s="12" t="s">
        <v>597</v>
      </c>
      <c r="C252" s="13" t="s">
        <v>89</v>
      </c>
      <c r="D252" s="29">
        <v>3.0387869103540841</v>
      </c>
      <c r="E252" s="14">
        <v>3.5511817187068249</v>
      </c>
      <c r="F252" s="59"/>
      <c r="G252" s="14">
        <f t="shared" si="3"/>
        <v>0</v>
      </c>
      <c r="H252" s="42">
        <v>2070</v>
      </c>
    </row>
    <row r="253" spans="1:8" ht="14.25">
      <c r="A253" s="12" t="s">
        <v>393</v>
      </c>
      <c r="B253" s="12" t="s">
        <v>123</v>
      </c>
      <c r="C253" s="13" t="s">
        <v>89</v>
      </c>
      <c r="D253" s="29">
        <v>3.096813989657758</v>
      </c>
      <c r="E253" s="14">
        <v>3.6092087980105001</v>
      </c>
      <c r="F253" s="59"/>
      <c r="G253" s="14">
        <f t="shared" si="3"/>
        <v>0</v>
      </c>
      <c r="H253" s="42">
        <v>2004</v>
      </c>
    </row>
    <row r="254" spans="1:8" ht="14.25">
      <c r="A254" s="12" t="s">
        <v>393</v>
      </c>
      <c r="B254" s="12" t="s">
        <v>124</v>
      </c>
      <c r="C254" s="13" t="s">
        <v>89</v>
      </c>
      <c r="D254" s="29">
        <v>3.0387869103540841</v>
      </c>
      <c r="E254" s="14">
        <v>3.5511817187068249</v>
      </c>
      <c r="F254" s="59"/>
      <c r="G254" s="14">
        <f t="shared" si="3"/>
        <v>0</v>
      </c>
      <c r="H254" s="42">
        <v>693</v>
      </c>
    </row>
    <row r="255" spans="1:8" ht="14.25">
      <c r="A255" s="12" t="s">
        <v>393</v>
      </c>
      <c r="B255" s="12" t="s">
        <v>125</v>
      </c>
      <c r="C255" s="13" t="s">
        <v>89</v>
      </c>
      <c r="D255" s="29">
        <v>4.7795992894643344</v>
      </c>
      <c r="E255" s="14">
        <v>5.2919940978170761</v>
      </c>
      <c r="F255" s="59"/>
      <c r="G255" s="14">
        <f t="shared" si="3"/>
        <v>0</v>
      </c>
      <c r="H255" s="42">
        <v>250</v>
      </c>
    </row>
    <row r="256" spans="1:8" ht="14.25">
      <c r="A256" s="12" t="s">
        <v>393</v>
      </c>
      <c r="B256" s="12" t="s">
        <v>598</v>
      </c>
      <c r="C256" s="13" t="s">
        <v>89</v>
      </c>
      <c r="D256" s="29">
        <v>3.0387869103540841</v>
      </c>
      <c r="E256" s="14">
        <v>3.5511817187068249</v>
      </c>
      <c r="F256" s="59"/>
      <c r="G256" s="14">
        <f t="shared" si="3"/>
        <v>0</v>
      </c>
      <c r="H256" s="42">
        <v>5494</v>
      </c>
    </row>
    <row r="257" spans="1:8" ht="14.25">
      <c r="A257" s="12" t="s">
        <v>393</v>
      </c>
      <c r="B257" s="12" t="s">
        <v>599</v>
      </c>
      <c r="C257" s="13" t="s">
        <v>89</v>
      </c>
      <c r="D257" s="29">
        <v>3.0387869103540841</v>
      </c>
      <c r="E257" s="14">
        <v>3.5511817187068249</v>
      </c>
      <c r="F257" s="59"/>
      <c r="G257" s="14">
        <f t="shared" si="3"/>
        <v>0</v>
      </c>
      <c r="H257" s="42">
        <v>1150</v>
      </c>
    </row>
    <row r="258" spans="1:8" ht="14.25">
      <c r="A258" s="12" t="s">
        <v>393</v>
      </c>
      <c r="B258" s="12" t="s">
        <v>600</v>
      </c>
      <c r="C258" s="13" t="s">
        <v>89</v>
      </c>
      <c r="D258" s="29">
        <v>3.0387869103540841</v>
      </c>
      <c r="E258" s="14">
        <v>3.5511817187068249</v>
      </c>
      <c r="F258" s="59"/>
      <c r="G258" s="14">
        <f t="shared" si="3"/>
        <v>0</v>
      </c>
      <c r="H258" s="42">
        <v>402</v>
      </c>
    </row>
    <row r="259" spans="1:8" ht="14.25">
      <c r="A259" s="12" t="s">
        <v>393</v>
      </c>
      <c r="B259" s="12" t="s">
        <v>126</v>
      </c>
      <c r="C259" s="13" t="s">
        <v>89</v>
      </c>
      <c r="D259" s="29">
        <v>4.7795992894643344</v>
      </c>
      <c r="E259" s="14">
        <v>5.2919940978170761</v>
      </c>
      <c r="F259" s="59"/>
      <c r="G259" s="14">
        <f t="shared" si="3"/>
        <v>0</v>
      </c>
      <c r="H259" s="42">
        <v>300</v>
      </c>
    </row>
    <row r="260" spans="1:8" ht="14.25">
      <c r="A260" s="12" t="s">
        <v>393</v>
      </c>
      <c r="B260" s="12" t="s">
        <v>601</v>
      </c>
      <c r="C260" s="13" t="s">
        <v>89</v>
      </c>
      <c r="D260" s="29">
        <v>3.0387869103540841</v>
      </c>
      <c r="E260" s="14">
        <v>3.5511817187068249</v>
      </c>
      <c r="F260" s="59"/>
      <c r="G260" s="14">
        <f t="shared" si="3"/>
        <v>0</v>
      </c>
      <c r="H260" s="42">
        <v>1116</v>
      </c>
    </row>
    <row r="261" spans="1:8" ht="14.25">
      <c r="A261" s="12" t="s">
        <v>393</v>
      </c>
      <c r="B261" s="12" t="s">
        <v>602</v>
      </c>
      <c r="C261" s="13" t="s">
        <v>89</v>
      </c>
      <c r="D261" s="29">
        <v>4.7795992894643344</v>
      </c>
      <c r="E261" s="14">
        <v>5.2919940978170761</v>
      </c>
      <c r="F261" s="59"/>
      <c r="G261" s="14">
        <f t="shared" si="3"/>
        <v>0</v>
      </c>
      <c r="H261" s="42">
        <v>399</v>
      </c>
    </row>
    <row r="262" spans="1:8" ht="14.25">
      <c r="A262" s="12" t="s">
        <v>393</v>
      </c>
      <c r="B262" s="12" t="s">
        <v>603</v>
      </c>
      <c r="C262" s="13" t="s">
        <v>89</v>
      </c>
      <c r="D262" s="29">
        <v>4.7795992894643344</v>
      </c>
      <c r="E262" s="14">
        <v>5.2919940978170761</v>
      </c>
      <c r="F262" s="59"/>
      <c r="G262" s="14">
        <f t="shared" si="3"/>
        <v>0</v>
      </c>
      <c r="H262" s="42">
        <v>629</v>
      </c>
    </row>
    <row r="263" spans="1:8" ht="14.25">
      <c r="A263" s="12" t="s">
        <v>796</v>
      </c>
      <c r="B263" s="12" t="s">
        <v>604</v>
      </c>
      <c r="C263" s="13" t="s">
        <v>89</v>
      </c>
      <c r="D263" s="29">
        <v>4.7505857498124975</v>
      </c>
      <c r="E263" s="14">
        <v>5.2629805581652382</v>
      </c>
      <c r="F263" s="59"/>
      <c r="G263" s="14">
        <f t="shared" si="3"/>
        <v>0</v>
      </c>
      <c r="H263" s="42">
        <v>299</v>
      </c>
    </row>
    <row r="264" spans="1:8" ht="14.25">
      <c r="A264" s="12" t="s">
        <v>394</v>
      </c>
      <c r="B264" s="12" t="s">
        <v>605</v>
      </c>
      <c r="C264" s="13" t="s">
        <v>89</v>
      </c>
      <c r="D264" s="29">
        <v>3.5320170844353211</v>
      </c>
      <c r="E264" s="14">
        <v>4.0444118927880623</v>
      </c>
      <c r="F264" s="59"/>
      <c r="G264" s="14">
        <f t="shared" si="3"/>
        <v>0</v>
      </c>
      <c r="H264" s="42">
        <v>925</v>
      </c>
    </row>
    <row r="265" spans="1:8" ht="14.25">
      <c r="A265" s="12" t="s">
        <v>394</v>
      </c>
      <c r="B265" s="12" t="s">
        <v>127</v>
      </c>
      <c r="C265" s="13" t="s">
        <v>89</v>
      </c>
      <c r="D265" s="29">
        <v>3.5320170844353211</v>
      </c>
      <c r="E265" s="14">
        <v>4.0444118927880623</v>
      </c>
      <c r="F265" s="59"/>
      <c r="G265" s="14">
        <f t="shared" si="3"/>
        <v>0</v>
      </c>
      <c r="H265" s="42">
        <v>345</v>
      </c>
    </row>
    <row r="266" spans="1:8" ht="14.25">
      <c r="A266" s="12" t="s">
        <v>394</v>
      </c>
      <c r="B266" s="12" t="s">
        <v>606</v>
      </c>
      <c r="C266" s="13" t="s">
        <v>89</v>
      </c>
      <c r="D266" s="29">
        <v>3.5320170844353211</v>
      </c>
      <c r="E266" s="14">
        <v>4.0444118927880623</v>
      </c>
      <c r="F266" s="59"/>
      <c r="G266" s="14">
        <f t="shared" si="3"/>
        <v>0</v>
      </c>
      <c r="H266" s="42">
        <v>721</v>
      </c>
    </row>
    <row r="267" spans="1:8" ht="14.25">
      <c r="A267" s="12" t="s">
        <v>394</v>
      </c>
      <c r="B267" s="12" t="s">
        <v>128</v>
      </c>
      <c r="C267" s="13" t="s">
        <v>89</v>
      </c>
      <c r="D267" s="29">
        <v>3.0387869103540841</v>
      </c>
      <c r="E267" s="14">
        <v>3.5511817187068249</v>
      </c>
      <c r="F267" s="59"/>
      <c r="G267" s="14">
        <f t="shared" si="3"/>
        <v>0</v>
      </c>
      <c r="H267" s="42">
        <v>1072</v>
      </c>
    </row>
    <row r="268" spans="1:8" ht="14.25">
      <c r="A268" s="12" t="s">
        <v>394</v>
      </c>
      <c r="B268" s="12" t="s">
        <v>129</v>
      </c>
      <c r="C268" s="13" t="s">
        <v>89</v>
      </c>
      <c r="D268" s="29">
        <v>3.0387869103540841</v>
      </c>
      <c r="E268" s="14">
        <v>3.5511817187068249</v>
      </c>
      <c r="F268" s="59"/>
      <c r="G268" s="14">
        <f t="shared" si="3"/>
        <v>0</v>
      </c>
      <c r="H268" s="42">
        <v>901</v>
      </c>
    </row>
    <row r="269" spans="1:8" ht="14.25">
      <c r="A269" s="12" t="s">
        <v>394</v>
      </c>
      <c r="B269" s="12" t="s">
        <v>130</v>
      </c>
      <c r="C269" s="13" t="s">
        <v>89</v>
      </c>
      <c r="D269" s="29">
        <v>3.0387869103540841</v>
      </c>
      <c r="E269" s="14">
        <v>3.5511817187068249</v>
      </c>
      <c r="F269" s="59"/>
      <c r="G269" s="14">
        <f t="shared" si="3"/>
        <v>0</v>
      </c>
      <c r="H269" s="42">
        <v>504</v>
      </c>
    </row>
    <row r="270" spans="1:8" ht="14.25">
      <c r="A270" s="12" t="s">
        <v>394</v>
      </c>
      <c r="B270" s="12" t="s">
        <v>131</v>
      </c>
      <c r="C270" s="13" t="s">
        <v>89</v>
      </c>
      <c r="D270" s="29">
        <v>3.5320170844353211</v>
      </c>
      <c r="E270" s="14">
        <v>4.0444118927880623</v>
      </c>
      <c r="F270" s="59"/>
      <c r="G270" s="14">
        <f t="shared" si="3"/>
        <v>0</v>
      </c>
      <c r="H270" s="42">
        <v>398</v>
      </c>
    </row>
    <row r="271" spans="1:8" ht="14.25">
      <c r="A271" s="12" t="s">
        <v>394</v>
      </c>
      <c r="B271" s="12" t="s">
        <v>132</v>
      </c>
      <c r="C271" s="13" t="s">
        <v>89</v>
      </c>
      <c r="D271" s="29">
        <v>3.1548410689614332</v>
      </c>
      <c r="E271" s="14">
        <v>3.6672358773141753</v>
      </c>
      <c r="F271" s="59"/>
      <c r="G271" s="14">
        <f t="shared" si="3"/>
        <v>0</v>
      </c>
      <c r="H271" s="42">
        <v>278</v>
      </c>
    </row>
    <row r="272" spans="1:8" ht="14.25">
      <c r="A272" s="12" t="s">
        <v>394</v>
      </c>
      <c r="B272" s="12" t="s">
        <v>133</v>
      </c>
      <c r="C272" s="13" t="s">
        <v>89</v>
      </c>
      <c r="D272" s="29">
        <v>3.0387869103540841</v>
      </c>
      <c r="E272" s="14">
        <v>3.5511817187068249</v>
      </c>
      <c r="F272" s="59"/>
      <c r="G272" s="14">
        <f t="shared" ref="G272:G335" si="4">F272*D272</f>
        <v>0</v>
      </c>
      <c r="H272" s="42">
        <v>897</v>
      </c>
    </row>
    <row r="273" spans="1:8" ht="14.25">
      <c r="A273" s="12" t="s">
        <v>394</v>
      </c>
      <c r="B273" s="12" t="s">
        <v>843</v>
      </c>
      <c r="C273" s="13" t="s">
        <v>89</v>
      </c>
      <c r="D273" s="29">
        <v>3.0387869103540841</v>
      </c>
      <c r="E273" s="14">
        <v>3.5511817187068249</v>
      </c>
      <c r="F273" s="59"/>
      <c r="G273" s="14">
        <f t="shared" si="4"/>
        <v>0</v>
      </c>
      <c r="H273" s="42">
        <v>135</v>
      </c>
    </row>
    <row r="274" spans="1:8" ht="14.25">
      <c r="A274" s="12" t="s">
        <v>394</v>
      </c>
      <c r="B274" s="12" t="s">
        <v>607</v>
      </c>
      <c r="C274" s="13" t="s">
        <v>89</v>
      </c>
      <c r="D274" s="29">
        <v>3.0387869103540841</v>
      </c>
      <c r="E274" s="14">
        <v>3.5511817187068249</v>
      </c>
      <c r="F274" s="59"/>
      <c r="G274" s="14">
        <f t="shared" si="4"/>
        <v>0</v>
      </c>
      <c r="H274" s="42">
        <v>891</v>
      </c>
    </row>
    <row r="275" spans="1:8" ht="14.25">
      <c r="A275" s="12" t="s">
        <v>394</v>
      </c>
      <c r="B275" s="12" t="s">
        <v>134</v>
      </c>
      <c r="C275" s="13" t="s">
        <v>89</v>
      </c>
      <c r="D275" s="29">
        <v>3.5320170844353211</v>
      </c>
      <c r="E275" s="14">
        <v>4.0444118927880623</v>
      </c>
      <c r="F275" s="59"/>
      <c r="G275" s="14">
        <f t="shared" si="4"/>
        <v>0</v>
      </c>
      <c r="H275" s="42">
        <v>318</v>
      </c>
    </row>
    <row r="276" spans="1:8" ht="14.25">
      <c r="A276" s="12" t="s">
        <v>394</v>
      </c>
      <c r="B276" s="12" t="s">
        <v>608</v>
      </c>
      <c r="C276" s="13" t="s">
        <v>89</v>
      </c>
      <c r="D276" s="29">
        <v>3.0387869103540841</v>
      </c>
      <c r="E276" s="14">
        <v>3.5511817187068249</v>
      </c>
      <c r="F276" s="59"/>
      <c r="G276" s="14">
        <f t="shared" si="4"/>
        <v>0</v>
      </c>
      <c r="H276" s="42">
        <v>637</v>
      </c>
    </row>
    <row r="277" spans="1:8" ht="14.25">
      <c r="A277" s="12" t="s">
        <v>394</v>
      </c>
      <c r="B277" s="12" t="s">
        <v>135</v>
      </c>
      <c r="C277" s="13" t="s">
        <v>89</v>
      </c>
      <c r="D277" s="29">
        <v>3.7496186318241023</v>
      </c>
      <c r="E277" s="14">
        <v>4.2620134401768448</v>
      </c>
      <c r="F277" s="59"/>
      <c r="G277" s="14">
        <f t="shared" si="4"/>
        <v>0</v>
      </c>
      <c r="H277" s="42">
        <v>610</v>
      </c>
    </row>
    <row r="278" spans="1:8" ht="14.25">
      <c r="A278" s="12" t="s">
        <v>394</v>
      </c>
      <c r="B278" s="12" t="s">
        <v>136</v>
      </c>
      <c r="C278" s="13" t="s">
        <v>89</v>
      </c>
      <c r="D278" s="29">
        <v>3.0387869103540841</v>
      </c>
      <c r="E278" s="14">
        <v>3.5511817187068249</v>
      </c>
      <c r="F278" s="59"/>
      <c r="G278" s="14">
        <f t="shared" si="4"/>
        <v>0</v>
      </c>
      <c r="H278" s="42">
        <v>987</v>
      </c>
    </row>
    <row r="279" spans="1:8" ht="14.25">
      <c r="A279" s="12" t="s">
        <v>394</v>
      </c>
      <c r="B279" s="12" t="s">
        <v>844</v>
      </c>
      <c r="C279" s="13" t="s">
        <v>89</v>
      </c>
      <c r="D279" s="29">
        <v>3.5320170844353211</v>
      </c>
      <c r="E279" s="14">
        <v>4.0444118927880623</v>
      </c>
      <c r="F279" s="59"/>
      <c r="G279" s="14">
        <f t="shared" si="4"/>
        <v>0</v>
      </c>
      <c r="H279" s="42">
        <v>188</v>
      </c>
    </row>
    <row r="280" spans="1:8" ht="14.25">
      <c r="A280" s="12" t="s">
        <v>394</v>
      </c>
      <c r="B280" s="12" t="s">
        <v>609</v>
      </c>
      <c r="C280" s="13" t="s">
        <v>89</v>
      </c>
      <c r="D280" s="29">
        <v>3.0387869103540841</v>
      </c>
      <c r="E280" s="14">
        <v>3.5511817187068249</v>
      </c>
      <c r="F280" s="59"/>
      <c r="G280" s="14">
        <f t="shared" si="4"/>
        <v>0</v>
      </c>
      <c r="H280" s="42">
        <v>421</v>
      </c>
    </row>
    <row r="281" spans="1:8" ht="14.25">
      <c r="A281" s="12" t="s">
        <v>395</v>
      </c>
      <c r="B281" s="12" t="s">
        <v>137</v>
      </c>
      <c r="C281" s="13" t="s">
        <v>89</v>
      </c>
      <c r="D281" s="29">
        <v>3.1403342991355148</v>
      </c>
      <c r="E281" s="14">
        <v>3.6527291074882564</v>
      </c>
      <c r="F281" s="59"/>
      <c r="G281" s="14">
        <f t="shared" si="4"/>
        <v>0</v>
      </c>
      <c r="H281" s="42">
        <v>798</v>
      </c>
    </row>
    <row r="282" spans="1:8" ht="14.25">
      <c r="A282" s="12" t="s">
        <v>395</v>
      </c>
      <c r="B282" s="12" t="s">
        <v>138</v>
      </c>
      <c r="C282" s="13" t="s">
        <v>89</v>
      </c>
      <c r="D282" s="29">
        <v>3.1403342991355148</v>
      </c>
      <c r="E282" s="14">
        <v>3.6527291074882564</v>
      </c>
      <c r="F282" s="59"/>
      <c r="G282" s="14">
        <f t="shared" si="4"/>
        <v>0</v>
      </c>
      <c r="H282" s="42">
        <v>683</v>
      </c>
    </row>
    <row r="283" spans="1:8" ht="14.25">
      <c r="A283" s="12" t="s">
        <v>816</v>
      </c>
      <c r="B283" s="12" t="s">
        <v>610</v>
      </c>
      <c r="C283" s="13" t="s">
        <v>89</v>
      </c>
      <c r="D283" s="29">
        <v>3.1548410689614332</v>
      </c>
      <c r="E283" s="14">
        <v>3.6672358773141753</v>
      </c>
      <c r="F283" s="59"/>
      <c r="G283" s="14">
        <f t="shared" si="4"/>
        <v>0</v>
      </c>
      <c r="H283" s="42">
        <v>154</v>
      </c>
    </row>
    <row r="284" spans="1:8" ht="14.25">
      <c r="A284" s="12" t="s">
        <v>797</v>
      </c>
      <c r="B284" s="12" t="s">
        <v>611</v>
      </c>
      <c r="C284" s="13" t="s">
        <v>89</v>
      </c>
      <c r="D284" s="29">
        <v>3.9962337188647221</v>
      </c>
      <c r="E284" s="14">
        <v>4.5086285272174642</v>
      </c>
      <c r="F284" s="59"/>
      <c r="G284" s="14">
        <f t="shared" si="4"/>
        <v>0</v>
      </c>
      <c r="H284" s="42">
        <v>280</v>
      </c>
    </row>
    <row r="285" spans="1:8" ht="14.25">
      <c r="A285" s="12" t="s">
        <v>797</v>
      </c>
      <c r="B285" s="12" t="s">
        <v>612</v>
      </c>
      <c r="C285" s="13" t="s">
        <v>89</v>
      </c>
      <c r="D285" s="29">
        <v>3.9962337188647221</v>
      </c>
      <c r="E285" s="14">
        <v>4.5086285272174642</v>
      </c>
      <c r="F285" s="59"/>
      <c r="G285" s="14">
        <f t="shared" si="4"/>
        <v>0</v>
      </c>
      <c r="H285" s="42">
        <v>197</v>
      </c>
    </row>
    <row r="286" spans="1:8" ht="14.25">
      <c r="A286" s="12" t="s">
        <v>896</v>
      </c>
      <c r="B286" s="12" t="s">
        <v>845</v>
      </c>
      <c r="C286" s="13" t="s">
        <v>89</v>
      </c>
      <c r="D286" s="29">
        <v>3.8946863300832906</v>
      </c>
      <c r="E286" s="14">
        <v>4.4070811384360322</v>
      </c>
      <c r="F286" s="59"/>
      <c r="G286" s="14">
        <f t="shared" si="4"/>
        <v>0</v>
      </c>
      <c r="H286" s="42">
        <v>755</v>
      </c>
    </row>
    <row r="287" spans="1:8" ht="14.25">
      <c r="A287" s="12" t="s">
        <v>798</v>
      </c>
      <c r="B287" s="12" t="s">
        <v>613</v>
      </c>
      <c r="C287" s="13" t="s">
        <v>89</v>
      </c>
      <c r="D287" s="29">
        <v>3.8366592507796153</v>
      </c>
      <c r="E287" s="14">
        <v>4.3490540591323574</v>
      </c>
      <c r="F287" s="59"/>
      <c r="G287" s="14">
        <f t="shared" si="4"/>
        <v>0</v>
      </c>
      <c r="H287" s="42">
        <v>315</v>
      </c>
    </row>
    <row r="288" spans="1:8" ht="14.25">
      <c r="A288" s="12" t="s">
        <v>799</v>
      </c>
      <c r="B288" s="12" t="s">
        <v>614</v>
      </c>
      <c r="C288" s="13" t="s">
        <v>89</v>
      </c>
      <c r="D288" s="29">
        <v>3.0242801405281643</v>
      </c>
      <c r="E288" s="14">
        <v>3.5366749488809064</v>
      </c>
      <c r="F288" s="59"/>
      <c r="G288" s="14">
        <f t="shared" si="4"/>
        <v>0</v>
      </c>
      <c r="H288" s="42">
        <v>866</v>
      </c>
    </row>
    <row r="289" spans="1:8" ht="14.25">
      <c r="A289" s="12" t="s">
        <v>396</v>
      </c>
      <c r="B289" s="12" t="s">
        <v>615</v>
      </c>
      <c r="C289" s="13" t="s">
        <v>89</v>
      </c>
      <c r="D289" s="29">
        <v>3.4304696956538892</v>
      </c>
      <c r="E289" s="14">
        <v>3.9428645040066317</v>
      </c>
      <c r="F289" s="59"/>
      <c r="G289" s="14">
        <f t="shared" si="4"/>
        <v>0</v>
      </c>
      <c r="H289" s="42">
        <v>266</v>
      </c>
    </row>
    <row r="290" spans="1:8" ht="14.25">
      <c r="A290" s="12" t="s">
        <v>397</v>
      </c>
      <c r="B290" s="12" t="s">
        <v>616</v>
      </c>
      <c r="C290" s="13" t="s">
        <v>89</v>
      </c>
      <c r="D290" s="29">
        <v>3.1838546086132711</v>
      </c>
      <c r="E290" s="14">
        <v>3.6962494169660132</v>
      </c>
      <c r="F290" s="59"/>
      <c r="G290" s="14">
        <f t="shared" si="4"/>
        <v>0</v>
      </c>
      <c r="H290" s="42">
        <v>910</v>
      </c>
    </row>
    <row r="291" spans="1:8" ht="14.25">
      <c r="A291" s="12" t="s">
        <v>397</v>
      </c>
      <c r="B291" s="12" t="s">
        <v>617</v>
      </c>
      <c r="C291" s="13" t="s">
        <v>89</v>
      </c>
      <c r="D291" s="29">
        <v>3.1838546086132711</v>
      </c>
      <c r="E291" s="14">
        <v>3.6962494169660132</v>
      </c>
      <c r="F291" s="59"/>
      <c r="G291" s="14">
        <f t="shared" si="4"/>
        <v>0</v>
      </c>
      <c r="H291" s="42">
        <v>3003</v>
      </c>
    </row>
    <row r="292" spans="1:8" ht="14.25">
      <c r="A292" s="12" t="s">
        <v>398</v>
      </c>
      <c r="B292" s="12" t="s">
        <v>139</v>
      </c>
      <c r="C292" s="13" t="s">
        <v>89</v>
      </c>
      <c r="D292" s="29">
        <v>3.6770847826945094</v>
      </c>
      <c r="E292" s="14">
        <v>4.1894795910472507</v>
      </c>
      <c r="F292" s="59"/>
      <c r="G292" s="14">
        <f t="shared" si="4"/>
        <v>0</v>
      </c>
      <c r="H292" s="42">
        <v>311</v>
      </c>
    </row>
    <row r="293" spans="1:8" ht="14.25">
      <c r="A293" s="12" t="s">
        <v>817</v>
      </c>
      <c r="B293" s="12" t="s">
        <v>618</v>
      </c>
      <c r="C293" s="13" t="s">
        <v>89</v>
      </c>
      <c r="D293" s="29">
        <v>5.4033903919788422</v>
      </c>
      <c r="E293" s="14">
        <v>5.9157852003315829</v>
      </c>
      <c r="F293" s="59"/>
      <c r="G293" s="14">
        <f t="shared" si="4"/>
        <v>0</v>
      </c>
      <c r="H293" s="42">
        <v>125</v>
      </c>
    </row>
    <row r="294" spans="1:8" ht="14.25">
      <c r="A294" s="12" t="s">
        <v>800</v>
      </c>
      <c r="B294" s="12" t="s">
        <v>619</v>
      </c>
      <c r="C294" s="13" t="s">
        <v>89</v>
      </c>
      <c r="D294" s="29">
        <v>3.0242801405281643</v>
      </c>
      <c r="E294" s="14">
        <v>3.5366749488809064</v>
      </c>
      <c r="F294" s="59"/>
      <c r="G294" s="14">
        <f t="shared" si="4"/>
        <v>0</v>
      </c>
      <c r="H294" s="42">
        <v>486</v>
      </c>
    </row>
    <row r="295" spans="1:8" ht="14.25">
      <c r="A295" s="12" t="s">
        <v>399</v>
      </c>
      <c r="B295" s="12" t="s">
        <v>140</v>
      </c>
      <c r="C295" s="13" t="s">
        <v>89</v>
      </c>
      <c r="D295" s="29">
        <v>3.0242801405281643</v>
      </c>
      <c r="E295" s="14">
        <v>3.5366749488809064</v>
      </c>
      <c r="F295" s="59"/>
      <c r="G295" s="14">
        <f t="shared" si="4"/>
        <v>0</v>
      </c>
      <c r="H295" s="42">
        <v>165</v>
      </c>
    </row>
    <row r="296" spans="1:8" ht="14.25">
      <c r="A296" s="12" t="s">
        <v>399</v>
      </c>
      <c r="B296" s="12" t="s">
        <v>141</v>
      </c>
      <c r="C296" s="13" t="s">
        <v>89</v>
      </c>
      <c r="D296" s="29">
        <v>3.0242801405281643</v>
      </c>
      <c r="E296" s="14">
        <v>3.5366749488809064</v>
      </c>
      <c r="F296" s="59"/>
      <c r="G296" s="14">
        <f t="shared" si="4"/>
        <v>0</v>
      </c>
      <c r="H296" s="42">
        <v>711</v>
      </c>
    </row>
    <row r="297" spans="1:8" ht="14.25">
      <c r="A297" s="12" t="s">
        <v>399</v>
      </c>
      <c r="B297" s="12" t="s">
        <v>846</v>
      </c>
      <c r="C297" s="13" t="s">
        <v>89</v>
      </c>
      <c r="D297" s="29">
        <v>3.0242801405281643</v>
      </c>
      <c r="E297" s="14">
        <v>3.5366749488809064</v>
      </c>
      <c r="F297" s="59"/>
      <c r="G297" s="14">
        <f t="shared" si="4"/>
        <v>0</v>
      </c>
      <c r="H297" s="42">
        <v>507</v>
      </c>
    </row>
    <row r="298" spans="1:8" ht="14.25">
      <c r="A298" s="12" t="s">
        <v>399</v>
      </c>
      <c r="B298" s="12" t="s">
        <v>142</v>
      </c>
      <c r="C298" s="13" t="s">
        <v>89</v>
      </c>
      <c r="D298" s="29">
        <v>3.0242801405281643</v>
      </c>
      <c r="E298" s="14">
        <v>3.5366749488809064</v>
      </c>
      <c r="F298" s="59"/>
      <c r="G298" s="14">
        <f t="shared" si="4"/>
        <v>0</v>
      </c>
      <c r="H298" s="42">
        <v>433</v>
      </c>
    </row>
    <row r="299" spans="1:8" ht="14.25">
      <c r="A299" s="12" t="s">
        <v>399</v>
      </c>
      <c r="B299" s="12" t="s">
        <v>620</v>
      </c>
      <c r="C299" s="13" t="s">
        <v>89</v>
      </c>
      <c r="D299" s="29">
        <v>3.0242801405281643</v>
      </c>
      <c r="E299" s="14">
        <v>3.5366749488809064</v>
      </c>
      <c r="F299" s="59"/>
      <c r="G299" s="14">
        <f t="shared" si="4"/>
        <v>0</v>
      </c>
      <c r="H299" s="42">
        <v>535</v>
      </c>
    </row>
    <row r="300" spans="1:8" ht="14.25">
      <c r="A300" s="12" t="s">
        <v>399</v>
      </c>
      <c r="B300" s="12" t="s">
        <v>621</v>
      </c>
      <c r="C300" s="13" t="s">
        <v>89</v>
      </c>
      <c r="D300" s="29">
        <v>3.0242801405281643</v>
      </c>
      <c r="E300" s="14">
        <v>3.5366749488809064</v>
      </c>
      <c r="F300" s="59"/>
      <c r="G300" s="14">
        <f t="shared" si="4"/>
        <v>0</v>
      </c>
      <c r="H300" s="42">
        <v>122</v>
      </c>
    </row>
    <row r="301" spans="1:8" ht="14.25">
      <c r="A301" s="12" t="s">
        <v>399</v>
      </c>
      <c r="B301" s="12" t="s">
        <v>143</v>
      </c>
      <c r="C301" s="13" t="s">
        <v>89</v>
      </c>
      <c r="D301" s="29">
        <v>3.0242801405281643</v>
      </c>
      <c r="E301" s="14">
        <v>3.5366749488809064</v>
      </c>
      <c r="F301" s="59"/>
      <c r="G301" s="14">
        <f t="shared" si="4"/>
        <v>0</v>
      </c>
      <c r="H301" s="42">
        <v>813</v>
      </c>
    </row>
    <row r="302" spans="1:8" ht="14.25">
      <c r="A302" s="12" t="s">
        <v>399</v>
      </c>
      <c r="B302" s="12" t="s">
        <v>622</v>
      </c>
      <c r="C302" s="13" t="s">
        <v>89</v>
      </c>
      <c r="D302" s="29">
        <v>3.0242801405281643</v>
      </c>
      <c r="E302" s="14">
        <v>3.5366749488809064</v>
      </c>
      <c r="F302" s="59"/>
      <c r="G302" s="14">
        <f t="shared" si="4"/>
        <v>0</v>
      </c>
      <c r="H302" s="42">
        <v>939</v>
      </c>
    </row>
    <row r="303" spans="1:8" ht="14.25">
      <c r="A303" s="12" t="s">
        <v>399</v>
      </c>
      <c r="B303" s="12" t="s">
        <v>144</v>
      </c>
      <c r="C303" s="13" t="s">
        <v>89</v>
      </c>
      <c r="D303" s="29">
        <v>3.0242801405281643</v>
      </c>
      <c r="E303" s="14">
        <v>3.5366749488809064</v>
      </c>
      <c r="F303" s="59"/>
      <c r="G303" s="14">
        <f t="shared" si="4"/>
        <v>0</v>
      </c>
      <c r="H303" s="42">
        <v>520</v>
      </c>
    </row>
    <row r="304" spans="1:8" ht="14.25">
      <c r="A304" s="12" t="s">
        <v>399</v>
      </c>
      <c r="B304" s="12" t="s">
        <v>145</v>
      </c>
      <c r="C304" s="13" t="s">
        <v>89</v>
      </c>
      <c r="D304" s="29">
        <v>3.0242801405281643</v>
      </c>
      <c r="E304" s="14">
        <v>3.5366749488809064</v>
      </c>
      <c r="F304" s="59"/>
      <c r="G304" s="14">
        <f t="shared" si="4"/>
        <v>0</v>
      </c>
      <c r="H304" s="42">
        <v>1010</v>
      </c>
    </row>
    <row r="305" spans="1:8" ht="14.25">
      <c r="A305" s="12" t="s">
        <v>399</v>
      </c>
      <c r="B305" s="12" t="s">
        <v>146</v>
      </c>
      <c r="C305" s="13" t="s">
        <v>89</v>
      </c>
      <c r="D305" s="29">
        <v>3.0242801405281643</v>
      </c>
      <c r="E305" s="14">
        <v>3.5366749488809064</v>
      </c>
      <c r="F305" s="59"/>
      <c r="G305" s="14">
        <f t="shared" si="4"/>
        <v>0</v>
      </c>
      <c r="H305" s="42">
        <v>312</v>
      </c>
    </row>
    <row r="306" spans="1:8" ht="14.25">
      <c r="A306" s="12" t="s">
        <v>399</v>
      </c>
      <c r="B306" s="12" t="s">
        <v>147</v>
      </c>
      <c r="C306" s="13" t="s">
        <v>89</v>
      </c>
      <c r="D306" s="29">
        <v>3.0242801405281643</v>
      </c>
      <c r="E306" s="14">
        <v>3.5366749488809064</v>
      </c>
      <c r="F306" s="59"/>
      <c r="G306" s="14">
        <f t="shared" si="4"/>
        <v>0</v>
      </c>
      <c r="H306" s="42">
        <v>1080</v>
      </c>
    </row>
    <row r="307" spans="1:8" ht="14.25">
      <c r="A307" s="12" t="s">
        <v>399</v>
      </c>
      <c r="B307" s="12" t="s">
        <v>148</v>
      </c>
      <c r="C307" s="13" t="s">
        <v>89</v>
      </c>
      <c r="D307" s="29">
        <v>3.0242801405281643</v>
      </c>
      <c r="E307" s="14">
        <v>3.5366749488809064</v>
      </c>
      <c r="F307" s="59"/>
      <c r="G307" s="14">
        <f t="shared" si="4"/>
        <v>0</v>
      </c>
      <c r="H307" s="42">
        <v>113</v>
      </c>
    </row>
    <row r="308" spans="1:8" ht="14.25">
      <c r="A308" s="12" t="s">
        <v>399</v>
      </c>
      <c r="B308" s="12" t="s">
        <v>149</v>
      </c>
      <c r="C308" s="13" t="s">
        <v>89</v>
      </c>
      <c r="D308" s="29">
        <v>3.0242801405281643</v>
      </c>
      <c r="E308" s="14">
        <v>3.5366749488809064</v>
      </c>
      <c r="F308" s="59"/>
      <c r="G308" s="14">
        <f t="shared" si="4"/>
        <v>0</v>
      </c>
      <c r="H308" s="42">
        <v>99</v>
      </c>
    </row>
    <row r="309" spans="1:8" ht="14.25">
      <c r="A309" s="12" t="s">
        <v>399</v>
      </c>
      <c r="B309" s="12" t="s">
        <v>150</v>
      </c>
      <c r="C309" s="13" t="s">
        <v>89</v>
      </c>
      <c r="D309" s="29">
        <v>3.0242801405281643</v>
      </c>
      <c r="E309" s="14">
        <v>3.5366749488809064</v>
      </c>
      <c r="F309" s="59"/>
      <c r="G309" s="14">
        <f t="shared" si="4"/>
        <v>0</v>
      </c>
      <c r="H309" s="42">
        <v>335</v>
      </c>
    </row>
    <row r="310" spans="1:8" ht="14.25">
      <c r="A310" s="12" t="s">
        <v>400</v>
      </c>
      <c r="B310" s="12" t="s">
        <v>151</v>
      </c>
      <c r="C310" s="13" t="s">
        <v>89</v>
      </c>
      <c r="D310" s="29">
        <v>3.0532936801800021</v>
      </c>
      <c r="E310" s="14">
        <v>3.5656884885327442</v>
      </c>
      <c r="F310" s="59"/>
      <c r="G310" s="14">
        <f t="shared" si="4"/>
        <v>0</v>
      </c>
      <c r="H310" s="42">
        <v>581</v>
      </c>
    </row>
    <row r="311" spans="1:8" ht="14.25">
      <c r="A311" s="12" t="s">
        <v>400</v>
      </c>
      <c r="B311" s="12" t="s">
        <v>152</v>
      </c>
      <c r="C311" s="13" t="s">
        <v>89</v>
      </c>
      <c r="D311" s="29">
        <v>3.0532936801800021</v>
      </c>
      <c r="E311" s="14">
        <v>3.5656884885327442</v>
      </c>
      <c r="F311" s="59"/>
      <c r="G311" s="14">
        <f t="shared" si="4"/>
        <v>0</v>
      </c>
      <c r="H311" s="42">
        <v>275</v>
      </c>
    </row>
    <row r="312" spans="1:8" ht="14.25">
      <c r="A312" s="12" t="s">
        <v>401</v>
      </c>
      <c r="B312" s="12" t="s">
        <v>153</v>
      </c>
      <c r="C312" s="13" t="s">
        <v>89</v>
      </c>
      <c r="D312" s="29">
        <v>3.1403342991355148</v>
      </c>
      <c r="E312" s="14">
        <v>3.6527291074882564</v>
      </c>
      <c r="F312" s="59"/>
      <c r="G312" s="14">
        <f t="shared" si="4"/>
        <v>0</v>
      </c>
      <c r="H312" s="42">
        <v>402</v>
      </c>
    </row>
    <row r="313" spans="1:8" ht="14.25">
      <c r="A313" s="12" t="s">
        <v>402</v>
      </c>
      <c r="B313" s="12" t="s">
        <v>623</v>
      </c>
      <c r="C313" s="13" t="s">
        <v>89</v>
      </c>
      <c r="D313" s="29">
        <v>3.0242801405281643</v>
      </c>
      <c r="E313" s="14">
        <v>3.5366749488809064</v>
      </c>
      <c r="F313" s="59"/>
      <c r="G313" s="14">
        <f t="shared" si="4"/>
        <v>0</v>
      </c>
      <c r="H313" s="42">
        <v>822</v>
      </c>
    </row>
    <row r="314" spans="1:8" ht="14.25">
      <c r="A314" s="12" t="s">
        <v>402</v>
      </c>
      <c r="B314" s="12" t="s">
        <v>624</v>
      </c>
      <c r="C314" s="13" t="s">
        <v>89</v>
      </c>
      <c r="D314" s="29">
        <v>3.0242801405281643</v>
      </c>
      <c r="E314" s="14">
        <v>3.5366749488809064</v>
      </c>
      <c r="F314" s="59"/>
      <c r="G314" s="14">
        <f t="shared" si="4"/>
        <v>0</v>
      </c>
      <c r="H314" s="42">
        <v>2030</v>
      </c>
    </row>
    <row r="315" spans="1:8" ht="14.25">
      <c r="A315" s="12" t="s">
        <v>402</v>
      </c>
      <c r="B315" s="12" t="s">
        <v>154</v>
      </c>
      <c r="C315" s="13" t="s">
        <v>89</v>
      </c>
      <c r="D315" s="29">
        <v>2.9952666008763265</v>
      </c>
      <c r="E315" s="14">
        <v>3.5076614092290685</v>
      </c>
      <c r="F315" s="59"/>
      <c r="G315" s="14">
        <f t="shared" si="4"/>
        <v>0</v>
      </c>
      <c r="H315" s="42">
        <v>1766</v>
      </c>
    </row>
    <row r="316" spans="1:8" ht="14.25">
      <c r="A316" s="12" t="s">
        <v>402</v>
      </c>
      <c r="B316" s="12" t="s">
        <v>625</v>
      </c>
      <c r="C316" s="13" t="s">
        <v>89</v>
      </c>
      <c r="D316" s="29">
        <v>3.793138941301859</v>
      </c>
      <c r="E316" s="14">
        <v>4.3055337496546011</v>
      </c>
      <c r="F316" s="59"/>
      <c r="G316" s="14">
        <f t="shared" si="4"/>
        <v>0</v>
      </c>
      <c r="H316" s="42">
        <v>621</v>
      </c>
    </row>
    <row r="317" spans="1:8" ht="14.25">
      <c r="A317" s="12" t="s">
        <v>402</v>
      </c>
      <c r="B317" s="12" t="s">
        <v>155</v>
      </c>
      <c r="C317" s="13" t="s">
        <v>89</v>
      </c>
      <c r="D317" s="29">
        <v>3.0242801405281643</v>
      </c>
      <c r="E317" s="14">
        <v>3.5366749488809064</v>
      </c>
      <c r="F317" s="59"/>
      <c r="G317" s="14">
        <f t="shared" si="4"/>
        <v>0</v>
      </c>
      <c r="H317" s="42">
        <v>1806</v>
      </c>
    </row>
    <row r="318" spans="1:8" ht="14.25">
      <c r="A318" s="12" t="s">
        <v>402</v>
      </c>
      <c r="B318" s="12" t="s">
        <v>156</v>
      </c>
      <c r="C318" s="13" t="s">
        <v>89</v>
      </c>
      <c r="D318" s="29">
        <v>3.0242801405281643</v>
      </c>
      <c r="E318" s="14">
        <v>3.5366749488809064</v>
      </c>
      <c r="F318" s="59"/>
      <c r="G318" s="14">
        <f t="shared" si="4"/>
        <v>0</v>
      </c>
      <c r="H318" s="42">
        <v>303</v>
      </c>
    </row>
    <row r="319" spans="1:8" ht="14.25">
      <c r="A319" s="12" t="s">
        <v>402</v>
      </c>
      <c r="B319" s="12" t="s">
        <v>157</v>
      </c>
      <c r="C319" s="13" t="s">
        <v>89</v>
      </c>
      <c r="D319" s="29">
        <v>3.0242801405281643</v>
      </c>
      <c r="E319" s="14">
        <v>3.5366749488809064</v>
      </c>
      <c r="F319" s="59"/>
      <c r="G319" s="14">
        <f t="shared" si="4"/>
        <v>0</v>
      </c>
      <c r="H319" s="42">
        <v>10355</v>
      </c>
    </row>
    <row r="320" spans="1:8" ht="14.25">
      <c r="A320" s="12" t="s">
        <v>402</v>
      </c>
      <c r="B320" s="12" t="s">
        <v>626</v>
      </c>
      <c r="C320" s="13" t="s">
        <v>89</v>
      </c>
      <c r="D320" s="29">
        <v>3.0242801405281643</v>
      </c>
      <c r="E320" s="14">
        <v>3.5366749488809064</v>
      </c>
      <c r="F320" s="59"/>
      <c r="G320" s="14">
        <f t="shared" si="4"/>
        <v>0</v>
      </c>
      <c r="H320" s="42">
        <v>1468</v>
      </c>
    </row>
    <row r="321" spans="1:8" ht="14.25">
      <c r="A321" s="12" t="s">
        <v>402</v>
      </c>
      <c r="B321" s="12" t="s">
        <v>627</v>
      </c>
      <c r="C321" s="13" t="s">
        <v>89</v>
      </c>
      <c r="D321" s="29">
        <v>3.1548410689614332</v>
      </c>
      <c r="E321" s="14">
        <v>3.6672358773141753</v>
      </c>
      <c r="F321" s="59"/>
      <c r="G321" s="14">
        <f t="shared" si="4"/>
        <v>0</v>
      </c>
      <c r="H321" s="42">
        <v>2351</v>
      </c>
    </row>
    <row r="322" spans="1:8" ht="14.25">
      <c r="A322" s="12" t="s">
        <v>402</v>
      </c>
      <c r="B322" s="12" t="s">
        <v>628</v>
      </c>
      <c r="C322" s="13" t="s">
        <v>89</v>
      </c>
      <c r="D322" s="29">
        <v>3.1548410689614332</v>
      </c>
      <c r="E322" s="14">
        <v>3.6672358773141753</v>
      </c>
      <c r="F322" s="59"/>
      <c r="G322" s="14">
        <f t="shared" si="4"/>
        <v>0</v>
      </c>
      <c r="H322" s="42">
        <v>137</v>
      </c>
    </row>
    <row r="323" spans="1:8" ht="14.25">
      <c r="A323" s="12" t="s">
        <v>402</v>
      </c>
      <c r="B323" s="12" t="s">
        <v>629</v>
      </c>
      <c r="C323" s="13" t="s">
        <v>89</v>
      </c>
      <c r="D323" s="29">
        <v>3.1548410689614332</v>
      </c>
      <c r="E323" s="14">
        <v>3.6672358773141753</v>
      </c>
      <c r="F323" s="59"/>
      <c r="G323" s="14">
        <f t="shared" si="4"/>
        <v>0</v>
      </c>
      <c r="H323" s="42">
        <v>1211</v>
      </c>
    </row>
    <row r="324" spans="1:8" ht="14.25">
      <c r="A324" s="12" t="s">
        <v>402</v>
      </c>
      <c r="B324" s="12" t="s">
        <v>158</v>
      </c>
      <c r="C324" s="13" t="s">
        <v>89</v>
      </c>
      <c r="D324" s="29">
        <v>2.9952666008763265</v>
      </c>
      <c r="E324" s="14">
        <v>3.5076614092290685</v>
      </c>
      <c r="F324" s="59"/>
      <c r="G324" s="14">
        <f t="shared" si="4"/>
        <v>0</v>
      </c>
      <c r="H324" s="42">
        <v>1914</v>
      </c>
    </row>
    <row r="325" spans="1:8" ht="14.25">
      <c r="A325" s="12" t="s">
        <v>402</v>
      </c>
      <c r="B325" s="12" t="s">
        <v>630</v>
      </c>
      <c r="C325" s="13" t="s">
        <v>89</v>
      </c>
      <c r="D325" s="29">
        <v>3.2128681482651089</v>
      </c>
      <c r="E325" s="14">
        <v>3.7252629566178501</v>
      </c>
      <c r="F325" s="59"/>
      <c r="G325" s="14">
        <f t="shared" si="4"/>
        <v>0</v>
      </c>
      <c r="H325" s="42">
        <v>118</v>
      </c>
    </row>
    <row r="326" spans="1:8" ht="14.25">
      <c r="A326" s="12" t="s">
        <v>818</v>
      </c>
      <c r="B326" s="12" t="s">
        <v>631</v>
      </c>
      <c r="C326" s="13" t="s">
        <v>89</v>
      </c>
      <c r="D326" s="29">
        <v>3.6770847826945094</v>
      </c>
      <c r="E326" s="14">
        <v>4.1894795910472507</v>
      </c>
      <c r="F326" s="59"/>
      <c r="G326" s="14">
        <f t="shared" si="4"/>
        <v>0</v>
      </c>
      <c r="H326" s="42">
        <v>468</v>
      </c>
    </row>
    <row r="327" spans="1:8" ht="14.25">
      <c r="A327" s="12" t="s">
        <v>403</v>
      </c>
      <c r="B327" s="12" t="s">
        <v>159</v>
      </c>
      <c r="C327" s="13" t="s">
        <v>89</v>
      </c>
      <c r="D327" s="29">
        <v>2.835692132791221</v>
      </c>
      <c r="E327" s="14">
        <v>3.3480869411439627</v>
      </c>
      <c r="F327" s="59"/>
      <c r="G327" s="14">
        <f t="shared" si="4"/>
        <v>0</v>
      </c>
      <c r="H327" s="42">
        <v>1355</v>
      </c>
    </row>
    <row r="328" spans="1:8" ht="14.25">
      <c r="A328" s="12" t="s">
        <v>403</v>
      </c>
      <c r="B328" s="12" t="s">
        <v>160</v>
      </c>
      <c r="C328" s="13" t="s">
        <v>89</v>
      </c>
      <c r="D328" s="29">
        <v>2.835692132791221</v>
      </c>
      <c r="E328" s="14">
        <v>3.3480869411439627</v>
      </c>
      <c r="F328" s="59"/>
      <c r="G328" s="14">
        <f t="shared" si="4"/>
        <v>0</v>
      </c>
      <c r="H328" s="42">
        <v>1719</v>
      </c>
    </row>
    <row r="329" spans="1:8" ht="14.25">
      <c r="A329" s="12" t="s">
        <v>403</v>
      </c>
      <c r="B329" s="12" t="s">
        <v>161</v>
      </c>
      <c r="C329" s="13" t="s">
        <v>89</v>
      </c>
      <c r="D329" s="29">
        <v>2.9807598310504084</v>
      </c>
      <c r="E329" s="14">
        <v>3.4931546394031496</v>
      </c>
      <c r="F329" s="59"/>
      <c r="G329" s="14">
        <f t="shared" si="4"/>
        <v>0</v>
      </c>
      <c r="H329" s="42">
        <v>5535</v>
      </c>
    </row>
    <row r="330" spans="1:8" ht="14.25">
      <c r="A330" s="12" t="s">
        <v>403</v>
      </c>
      <c r="B330" s="12" t="s">
        <v>632</v>
      </c>
      <c r="C330" s="13" t="s">
        <v>89</v>
      </c>
      <c r="D330" s="29">
        <v>2.9807598310504084</v>
      </c>
      <c r="E330" s="14">
        <v>3.4931546394031496</v>
      </c>
      <c r="F330" s="59"/>
      <c r="G330" s="14">
        <f t="shared" si="4"/>
        <v>0</v>
      </c>
      <c r="H330" s="42">
        <v>1346</v>
      </c>
    </row>
    <row r="331" spans="1:8" ht="14.25">
      <c r="A331" s="12" t="s">
        <v>403</v>
      </c>
      <c r="B331" s="12" t="s">
        <v>162</v>
      </c>
      <c r="C331" s="13" t="s">
        <v>89</v>
      </c>
      <c r="D331" s="29">
        <v>3.0532936801800021</v>
      </c>
      <c r="E331" s="14">
        <v>3.5656884885327442</v>
      </c>
      <c r="F331" s="59"/>
      <c r="G331" s="14">
        <f t="shared" si="4"/>
        <v>0</v>
      </c>
      <c r="H331" s="42">
        <v>4561</v>
      </c>
    </row>
    <row r="332" spans="1:8" ht="14.25">
      <c r="A332" s="12" t="s">
        <v>403</v>
      </c>
      <c r="B332" s="12" t="s">
        <v>163</v>
      </c>
      <c r="C332" s="13" t="s">
        <v>89</v>
      </c>
      <c r="D332" s="29">
        <v>2.835692132791221</v>
      </c>
      <c r="E332" s="14">
        <v>3.3480869411439627</v>
      </c>
      <c r="F332" s="59"/>
      <c r="G332" s="14">
        <f t="shared" si="4"/>
        <v>0</v>
      </c>
      <c r="H332" s="42">
        <v>464</v>
      </c>
    </row>
    <row r="333" spans="1:8" ht="14.25">
      <c r="A333" s="12" t="s">
        <v>403</v>
      </c>
      <c r="B333" s="12" t="s">
        <v>633</v>
      </c>
      <c r="C333" s="13" t="s">
        <v>89</v>
      </c>
      <c r="D333" s="29">
        <v>2.835692132791221</v>
      </c>
      <c r="E333" s="14">
        <v>3.3480869411439627</v>
      </c>
      <c r="F333" s="59"/>
      <c r="G333" s="14">
        <f t="shared" si="4"/>
        <v>0</v>
      </c>
      <c r="H333" s="42">
        <v>669</v>
      </c>
    </row>
    <row r="334" spans="1:8" ht="14.25">
      <c r="A334" s="12" t="s">
        <v>403</v>
      </c>
      <c r="B334" s="12" t="s">
        <v>164</v>
      </c>
      <c r="C334" s="13" t="s">
        <v>89</v>
      </c>
      <c r="D334" s="29">
        <v>2.835692132791221</v>
      </c>
      <c r="E334" s="14">
        <v>3.3480869411439627</v>
      </c>
      <c r="F334" s="59"/>
      <c r="G334" s="14">
        <f t="shared" si="4"/>
        <v>0</v>
      </c>
      <c r="H334" s="42">
        <v>1995</v>
      </c>
    </row>
    <row r="335" spans="1:8" ht="14.25">
      <c r="A335" s="12" t="s">
        <v>403</v>
      </c>
      <c r="B335" s="12" t="s">
        <v>634</v>
      </c>
      <c r="C335" s="13" t="s">
        <v>89</v>
      </c>
      <c r="D335" s="29">
        <v>2.8937192120948967</v>
      </c>
      <c r="E335" s="14">
        <v>3.4061140204476374</v>
      </c>
      <c r="F335" s="59"/>
      <c r="G335" s="14">
        <f t="shared" si="4"/>
        <v>0</v>
      </c>
      <c r="H335" s="42">
        <v>857</v>
      </c>
    </row>
    <row r="336" spans="1:8" ht="14.25">
      <c r="A336" s="12" t="s">
        <v>404</v>
      </c>
      <c r="B336" s="12" t="s">
        <v>635</v>
      </c>
      <c r="C336" s="13" t="s">
        <v>89</v>
      </c>
      <c r="D336" s="29">
        <v>3.0242801405281643</v>
      </c>
      <c r="E336" s="14">
        <v>3.5366749488809064</v>
      </c>
      <c r="F336" s="59"/>
      <c r="G336" s="14">
        <f t="shared" ref="G336:G399" si="5">F336*D336</f>
        <v>0</v>
      </c>
      <c r="H336" s="42">
        <v>1446</v>
      </c>
    </row>
    <row r="337" spans="1:8" ht="14.25">
      <c r="A337" s="12" t="s">
        <v>404</v>
      </c>
      <c r="B337" s="12" t="s">
        <v>165</v>
      </c>
      <c r="C337" s="13" t="s">
        <v>89</v>
      </c>
      <c r="D337" s="29">
        <v>3.0242801405281643</v>
      </c>
      <c r="E337" s="14">
        <v>3.5366749488809064</v>
      </c>
      <c r="F337" s="59"/>
      <c r="G337" s="14">
        <f t="shared" si="5"/>
        <v>0</v>
      </c>
      <c r="H337" s="42">
        <v>646</v>
      </c>
    </row>
    <row r="338" spans="1:8" ht="14.25">
      <c r="A338" s="12" t="s">
        <v>404</v>
      </c>
      <c r="B338" s="12" t="s">
        <v>166</v>
      </c>
      <c r="C338" s="13" t="s">
        <v>89</v>
      </c>
      <c r="D338" s="29">
        <v>3.0242801405281643</v>
      </c>
      <c r="E338" s="14">
        <v>3.5366749488809064</v>
      </c>
      <c r="F338" s="59"/>
      <c r="G338" s="14">
        <f t="shared" si="5"/>
        <v>0</v>
      </c>
      <c r="H338" s="42">
        <v>1027</v>
      </c>
    </row>
    <row r="339" spans="1:8" ht="14.25">
      <c r="A339" s="12" t="s">
        <v>404</v>
      </c>
      <c r="B339" s="12" t="s">
        <v>167</v>
      </c>
      <c r="C339" s="13" t="s">
        <v>89</v>
      </c>
      <c r="D339" s="29">
        <v>3.0242801405281643</v>
      </c>
      <c r="E339" s="14">
        <v>3.5366749488809064</v>
      </c>
      <c r="F339" s="59"/>
      <c r="G339" s="14">
        <f t="shared" si="5"/>
        <v>0</v>
      </c>
      <c r="H339" s="42">
        <v>631</v>
      </c>
    </row>
    <row r="340" spans="1:8" ht="14.25">
      <c r="A340" s="12" t="s">
        <v>404</v>
      </c>
      <c r="B340" s="12" t="s">
        <v>168</v>
      </c>
      <c r="C340" s="13" t="s">
        <v>89</v>
      </c>
      <c r="D340" s="29">
        <v>3.0242801405281643</v>
      </c>
      <c r="E340" s="14">
        <v>3.5366749488809064</v>
      </c>
      <c r="F340" s="59"/>
      <c r="G340" s="14">
        <f t="shared" si="5"/>
        <v>0</v>
      </c>
      <c r="H340" s="42">
        <v>957</v>
      </c>
    </row>
    <row r="341" spans="1:8" ht="14.25">
      <c r="A341" s="12" t="s">
        <v>404</v>
      </c>
      <c r="B341" s="12" t="s">
        <v>636</v>
      </c>
      <c r="C341" s="13" t="s">
        <v>89</v>
      </c>
      <c r="D341" s="29">
        <v>3.0242801405281643</v>
      </c>
      <c r="E341" s="14">
        <v>3.5366749488809064</v>
      </c>
      <c r="F341" s="59"/>
      <c r="G341" s="14">
        <f t="shared" si="5"/>
        <v>0</v>
      </c>
      <c r="H341" s="42">
        <v>189</v>
      </c>
    </row>
    <row r="342" spans="1:8" ht="14.25">
      <c r="A342" s="12" t="s">
        <v>404</v>
      </c>
      <c r="B342" s="12" t="s">
        <v>169</v>
      </c>
      <c r="C342" s="13" t="s">
        <v>89</v>
      </c>
      <c r="D342" s="29">
        <v>3.0242801405281643</v>
      </c>
      <c r="E342" s="14">
        <v>3.5366749488809064</v>
      </c>
      <c r="F342" s="59"/>
      <c r="G342" s="14">
        <f t="shared" si="5"/>
        <v>0</v>
      </c>
      <c r="H342" s="42">
        <v>909</v>
      </c>
    </row>
    <row r="343" spans="1:8" ht="14.25">
      <c r="A343" s="12" t="s">
        <v>801</v>
      </c>
      <c r="B343" s="12" t="s">
        <v>637</v>
      </c>
      <c r="C343" s="13" t="s">
        <v>89</v>
      </c>
      <c r="D343" s="29">
        <v>3.8366592507796153</v>
      </c>
      <c r="E343" s="14">
        <v>4.3490540591323574</v>
      </c>
      <c r="F343" s="59"/>
      <c r="G343" s="14">
        <f t="shared" si="5"/>
        <v>0</v>
      </c>
      <c r="H343" s="42">
        <v>467</v>
      </c>
    </row>
    <row r="344" spans="1:8" ht="14.25">
      <c r="A344" s="12" t="s">
        <v>801</v>
      </c>
      <c r="B344" s="12" t="s">
        <v>847</v>
      </c>
      <c r="C344" s="13" t="s">
        <v>89</v>
      </c>
      <c r="D344" s="29">
        <v>3.8366592507796153</v>
      </c>
      <c r="E344" s="14">
        <v>4.3490540591323574</v>
      </c>
      <c r="F344" s="59"/>
      <c r="G344" s="14">
        <f t="shared" si="5"/>
        <v>0</v>
      </c>
      <c r="H344" s="42">
        <v>167</v>
      </c>
    </row>
    <row r="345" spans="1:8" ht="14.25">
      <c r="A345" s="12" t="s">
        <v>405</v>
      </c>
      <c r="B345" s="12" t="s">
        <v>170</v>
      </c>
      <c r="C345" s="13" t="s">
        <v>89</v>
      </c>
      <c r="D345" s="29">
        <v>2.8647056724430588</v>
      </c>
      <c r="E345" s="14">
        <v>3.3771004807957996</v>
      </c>
      <c r="F345" s="59"/>
      <c r="G345" s="14">
        <f t="shared" si="5"/>
        <v>0</v>
      </c>
      <c r="H345" s="42">
        <v>518</v>
      </c>
    </row>
    <row r="346" spans="1:8" ht="14.25">
      <c r="A346" s="12" t="s">
        <v>405</v>
      </c>
      <c r="B346" s="12" t="s">
        <v>638</v>
      </c>
      <c r="C346" s="13" t="s">
        <v>89</v>
      </c>
      <c r="D346" s="29">
        <v>2.8647056724430588</v>
      </c>
      <c r="E346" s="14">
        <v>3.3771004807957996</v>
      </c>
      <c r="F346" s="59"/>
      <c r="G346" s="14">
        <f t="shared" si="5"/>
        <v>0</v>
      </c>
      <c r="H346" s="42">
        <v>498</v>
      </c>
    </row>
    <row r="347" spans="1:8" ht="14.25">
      <c r="A347" s="12" t="s">
        <v>405</v>
      </c>
      <c r="B347" s="12" t="s">
        <v>171</v>
      </c>
      <c r="C347" s="13" t="s">
        <v>89</v>
      </c>
      <c r="D347" s="29">
        <v>2.8647056724430588</v>
      </c>
      <c r="E347" s="14">
        <v>3.3771004807957996</v>
      </c>
      <c r="F347" s="59"/>
      <c r="G347" s="14">
        <f t="shared" si="5"/>
        <v>0</v>
      </c>
      <c r="H347" s="42">
        <v>1014</v>
      </c>
    </row>
    <row r="348" spans="1:8" ht="14.25">
      <c r="A348" s="12" t="s">
        <v>405</v>
      </c>
      <c r="B348" s="12" t="s">
        <v>639</v>
      </c>
      <c r="C348" s="13" t="s">
        <v>89</v>
      </c>
      <c r="D348" s="29">
        <v>2.8647056724430588</v>
      </c>
      <c r="E348" s="14">
        <v>3.3771004807957996</v>
      </c>
      <c r="F348" s="59"/>
      <c r="G348" s="14">
        <f t="shared" si="5"/>
        <v>0</v>
      </c>
      <c r="H348" s="42">
        <v>462</v>
      </c>
    </row>
    <row r="349" spans="1:8" ht="14.25">
      <c r="A349" s="12" t="s">
        <v>405</v>
      </c>
      <c r="B349" s="12" t="s">
        <v>172</v>
      </c>
      <c r="C349" s="13" t="s">
        <v>89</v>
      </c>
      <c r="D349" s="29">
        <v>2.8647056724430588</v>
      </c>
      <c r="E349" s="14">
        <v>3.3771004807957996</v>
      </c>
      <c r="F349" s="59"/>
      <c r="G349" s="14">
        <f t="shared" si="5"/>
        <v>0</v>
      </c>
      <c r="H349" s="42">
        <v>965</v>
      </c>
    </row>
    <row r="350" spans="1:8" ht="14.25">
      <c r="A350" s="12" t="s">
        <v>405</v>
      </c>
      <c r="B350" s="12" t="s">
        <v>173</v>
      </c>
      <c r="C350" s="13" t="s">
        <v>89</v>
      </c>
      <c r="D350" s="29">
        <v>2.8647056724430588</v>
      </c>
      <c r="E350" s="14">
        <v>3.3771004807957996</v>
      </c>
      <c r="F350" s="59"/>
      <c r="G350" s="14">
        <f t="shared" si="5"/>
        <v>0</v>
      </c>
      <c r="H350" s="42">
        <v>71</v>
      </c>
    </row>
    <row r="351" spans="1:8" ht="14.25">
      <c r="A351" s="12" t="s">
        <v>405</v>
      </c>
      <c r="B351" s="12" t="s">
        <v>174</v>
      </c>
      <c r="C351" s="13" t="s">
        <v>89</v>
      </c>
      <c r="D351" s="29">
        <v>2.8647056724430588</v>
      </c>
      <c r="E351" s="14">
        <v>3.3771004807957996</v>
      </c>
      <c r="F351" s="59"/>
      <c r="G351" s="14">
        <f t="shared" si="5"/>
        <v>0</v>
      </c>
      <c r="H351" s="42">
        <v>311</v>
      </c>
    </row>
    <row r="352" spans="1:8" ht="14.25">
      <c r="A352" s="12" t="s">
        <v>406</v>
      </c>
      <c r="B352" s="12" t="s">
        <v>175</v>
      </c>
      <c r="C352" s="13" t="s">
        <v>89</v>
      </c>
      <c r="D352" s="29">
        <v>3.9527134093869654</v>
      </c>
      <c r="E352" s="14">
        <v>4.4651082177397079</v>
      </c>
      <c r="F352" s="59"/>
      <c r="G352" s="14">
        <f t="shared" si="5"/>
        <v>0</v>
      </c>
      <c r="H352" s="42">
        <v>347</v>
      </c>
    </row>
    <row r="353" spans="1:8" ht="14.25">
      <c r="A353" s="12" t="s">
        <v>410</v>
      </c>
      <c r="B353" s="12" t="s">
        <v>176</v>
      </c>
      <c r="C353" s="13" t="s">
        <v>89</v>
      </c>
      <c r="D353" s="29">
        <v>4.1993284964275848</v>
      </c>
      <c r="E353" s="14">
        <v>4.7117233047803255</v>
      </c>
      <c r="F353" s="59"/>
      <c r="G353" s="14">
        <f t="shared" si="5"/>
        <v>0</v>
      </c>
      <c r="H353" s="42">
        <v>4778</v>
      </c>
    </row>
    <row r="354" spans="1:8" ht="14.25">
      <c r="A354" s="12" t="s">
        <v>410</v>
      </c>
      <c r="B354" s="12" t="s">
        <v>177</v>
      </c>
      <c r="C354" s="13" t="s">
        <v>89</v>
      </c>
      <c r="D354" s="29">
        <v>3.9962337188647221</v>
      </c>
      <c r="E354" s="14">
        <v>4.5086285272174642</v>
      </c>
      <c r="F354" s="59"/>
      <c r="G354" s="14">
        <f t="shared" si="5"/>
        <v>0</v>
      </c>
      <c r="H354" s="42">
        <v>1313</v>
      </c>
    </row>
    <row r="355" spans="1:8" ht="14.25">
      <c r="A355" s="12" t="s">
        <v>819</v>
      </c>
      <c r="B355" s="12" t="s">
        <v>640</v>
      </c>
      <c r="C355" s="13" t="s">
        <v>89</v>
      </c>
      <c r="D355" s="29">
        <v>3.6045509335649157</v>
      </c>
      <c r="E355" s="14">
        <v>4.1169457419176565</v>
      </c>
      <c r="F355" s="59"/>
      <c r="G355" s="14">
        <f t="shared" si="5"/>
        <v>0</v>
      </c>
      <c r="H355" s="42">
        <v>519</v>
      </c>
    </row>
    <row r="356" spans="1:8" ht="14.25">
      <c r="A356" s="12" t="s">
        <v>411</v>
      </c>
      <c r="B356" s="12" t="s">
        <v>178</v>
      </c>
      <c r="C356" s="13" t="s">
        <v>89</v>
      </c>
      <c r="D356" s="29">
        <v>3.9527134093869654</v>
      </c>
      <c r="E356" s="14">
        <v>4.4651082177397079</v>
      </c>
      <c r="F356" s="59"/>
      <c r="G356" s="14">
        <f t="shared" si="5"/>
        <v>0</v>
      </c>
      <c r="H356" s="42">
        <v>154</v>
      </c>
    </row>
    <row r="357" spans="1:8" ht="14.25">
      <c r="A357" s="12" t="s">
        <v>411</v>
      </c>
      <c r="B357" s="12" t="s">
        <v>641</v>
      </c>
      <c r="C357" s="13" t="s">
        <v>89</v>
      </c>
      <c r="D357" s="29">
        <v>2.8647056724430588</v>
      </c>
      <c r="E357" s="14">
        <v>3.3771004807957996</v>
      </c>
      <c r="F357" s="59"/>
      <c r="G357" s="14">
        <f t="shared" si="5"/>
        <v>0</v>
      </c>
      <c r="H357" s="42">
        <v>222</v>
      </c>
    </row>
    <row r="358" spans="1:8" ht="14.25">
      <c r="A358" s="12" t="s">
        <v>411</v>
      </c>
      <c r="B358" s="12" t="s">
        <v>179</v>
      </c>
      <c r="C358" s="13" t="s">
        <v>89</v>
      </c>
      <c r="D358" s="29">
        <v>3.9527134093869654</v>
      </c>
      <c r="E358" s="14">
        <v>4.4651082177397079</v>
      </c>
      <c r="F358" s="59"/>
      <c r="G358" s="14">
        <f t="shared" si="5"/>
        <v>0</v>
      </c>
      <c r="H358" s="42">
        <v>174</v>
      </c>
    </row>
    <row r="359" spans="1:8" ht="14.25">
      <c r="A359" s="12" t="s">
        <v>411</v>
      </c>
      <c r="B359" s="12" t="s">
        <v>848</v>
      </c>
      <c r="C359" s="13" t="s">
        <v>89</v>
      </c>
      <c r="D359" s="29">
        <v>3.6335644732167527</v>
      </c>
      <c r="E359" s="14">
        <v>4.1459592815694943</v>
      </c>
      <c r="F359" s="59"/>
      <c r="G359" s="14">
        <f t="shared" si="5"/>
        <v>0</v>
      </c>
      <c r="H359" s="42">
        <v>642</v>
      </c>
    </row>
    <row r="360" spans="1:8" ht="14.25">
      <c r="A360" s="12" t="s">
        <v>411</v>
      </c>
      <c r="B360" s="12" t="s">
        <v>180</v>
      </c>
      <c r="C360" s="13" t="s">
        <v>89</v>
      </c>
      <c r="D360" s="29">
        <v>3.0242801405281643</v>
      </c>
      <c r="E360" s="14">
        <v>3.5366749488809064</v>
      </c>
      <c r="F360" s="59"/>
      <c r="G360" s="14">
        <f t="shared" si="5"/>
        <v>0</v>
      </c>
      <c r="H360" s="42">
        <v>406</v>
      </c>
    </row>
    <row r="361" spans="1:8" ht="14.25">
      <c r="A361" s="12" t="s">
        <v>411</v>
      </c>
      <c r="B361" s="12" t="s">
        <v>181</v>
      </c>
      <c r="C361" s="13" t="s">
        <v>89</v>
      </c>
      <c r="D361" s="29">
        <v>2.8647056724430588</v>
      </c>
      <c r="E361" s="14">
        <v>3.3771004807957996</v>
      </c>
      <c r="F361" s="59"/>
      <c r="G361" s="14">
        <f t="shared" si="5"/>
        <v>0</v>
      </c>
      <c r="H361" s="42">
        <v>813</v>
      </c>
    </row>
    <row r="362" spans="1:8" ht="14.25">
      <c r="A362" s="12" t="s">
        <v>412</v>
      </c>
      <c r="B362" s="12" t="s">
        <v>642</v>
      </c>
      <c r="C362" s="13" t="s">
        <v>89</v>
      </c>
      <c r="D362" s="29">
        <v>3.0823072198318391</v>
      </c>
      <c r="E362" s="14">
        <v>3.5947020281845816</v>
      </c>
      <c r="F362" s="59"/>
      <c r="G362" s="14">
        <f t="shared" si="5"/>
        <v>0</v>
      </c>
      <c r="H362" s="42">
        <v>634</v>
      </c>
    </row>
    <row r="363" spans="1:8" ht="14.25">
      <c r="A363" s="12" t="s">
        <v>412</v>
      </c>
      <c r="B363" s="12" t="s">
        <v>182</v>
      </c>
      <c r="C363" s="13" t="s">
        <v>89</v>
      </c>
      <c r="D363" s="29">
        <v>2.8647056724430588</v>
      </c>
      <c r="E363" s="14">
        <v>3.3771004807957996</v>
      </c>
      <c r="F363" s="59"/>
      <c r="G363" s="14">
        <f t="shared" si="5"/>
        <v>0</v>
      </c>
      <c r="H363" s="42">
        <v>480</v>
      </c>
    </row>
    <row r="364" spans="1:8" ht="14.25">
      <c r="A364" s="12" t="s">
        <v>412</v>
      </c>
      <c r="B364" s="12" t="s">
        <v>183</v>
      </c>
      <c r="C364" s="13" t="s">
        <v>89</v>
      </c>
      <c r="D364" s="29">
        <v>2.8647056724430588</v>
      </c>
      <c r="E364" s="14">
        <v>3.3771004807957996</v>
      </c>
      <c r="F364" s="59"/>
      <c r="G364" s="14">
        <f t="shared" si="5"/>
        <v>0</v>
      </c>
      <c r="H364" s="42">
        <v>1750</v>
      </c>
    </row>
    <row r="365" spans="1:8" ht="14.25">
      <c r="A365" s="12" t="s">
        <v>412</v>
      </c>
      <c r="B365" s="12" t="s">
        <v>643</v>
      </c>
      <c r="C365" s="13" t="s">
        <v>89</v>
      </c>
      <c r="D365" s="29">
        <v>2.8647056724430588</v>
      </c>
      <c r="E365" s="14">
        <v>3.3771004807957996</v>
      </c>
      <c r="F365" s="59"/>
      <c r="G365" s="14">
        <f t="shared" si="5"/>
        <v>0</v>
      </c>
      <c r="H365" s="42">
        <v>2420</v>
      </c>
    </row>
    <row r="366" spans="1:8" ht="14.25">
      <c r="A366" s="12" t="s">
        <v>412</v>
      </c>
      <c r="B366" s="12" t="s">
        <v>644</v>
      </c>
      <c r="C366" s="13" t="s">
        <v>89</v>
      </c>
      <c r="D366" s="29">
        <v>2.8647056724430588</v>
      </c>
      <c r="E366" s="14">
        <v>3.3771004807957996</v>
      </c>
      <c r="F366" s="59"/>
      <c r="G366" s="14">
        <f t="shared" si="5"/>
        <v>0</v>
      </c>
      <c r="H366" s="42">
        <v>317</v>
      </c>
    </row>
    <row r="367" spans="1:8" ht="14.25">
      <c r="A367" s="12" t="s">
        <v>412</v>
      </c>
      <c r="B367" s="12" t="s">
        <v>184</v>
      </c>
      <c r="C367" s="13" t="s">
        <v>89</v>
      </c>
      <c r="D367" s="29">
        <v>2.8647056724430588</v>
      </c>
      <c r="E367" s="14">
        <v>3.3771004807957996</v>
      </c>
      <c r="F367" s="59"/>
      <c r="G367" s="14">
        <f t="shared" si="5"/>
        <v>0</v>
      </c>
      <c r="H367" s="42">
        <v>367</v>
      </c>
    </row>
    <row r="368" spans="1:8" ht="14.25">
      <c r="A368" s="12" t="s">
        <v>412</v>
      </c>
      <c r="B368" s="12" t="s">
        <v>645</v>
      </c>
      <c r="C368" s="13" t="s">
        <v>89</v>
      </c>
      <c r="D368" s="29">
        <v>2.8647056724430588</v>
      </c>
      <c r="E368" s="14">
        <v>3.3771004807957996</v>
      </c>
      <c r="F368" s="59"/>
      <c r="G368" s="14">
        <f t="shared" si="5"/>
        <v>0</v>
      </c>
      <c r="H368" s="42">
        <v>270</v>
      </c>
    </row>
    <row r="369" spans="1:8" ht="14.25">
      <c r="A369" s="12" t="s">
        <v>412</v>
      </c>
      <c r="B369" s="12" t="s">
        <v>185</v>
      </c>
      <c r="C369" s="13" t="s">
        <v>89</v>
      </c>
      <c r="D369" s="29">
        <v>3.2563884577428652</v>
      </c>
      <c r="E369" s="14">
        <v>3.7687832660956069</v>
      </c>
      <c r="F369" s="59"/>
      <c r="G369" s="14">
        <f t="shared" si="5"/>
        <v>0</v>
      </c>
      <c r="H369" s="42">
        <v>568</v>
      </c>
    </row>
    <row r="370" spans="1:8" ht="14.25">
      <c r="A370" s="12" t="s">
        <v>412</v>
      </c>
      <c r="B370" s="12" t="s">
        <v>186</v>
      </c>
      <c r="C370" s="13" t="s">
        <v>89</v>
      </c>
      <c r="D370" s="29">
        <v>2.8647056724430588</v>
      </c>
      <c r="E370" s="14">
        <v>3.3771004807957996</v>
      </c>
      <c r="F370" s="59"/>
      <c r="G370" s="14">
        <f t="shared" si="5"/>
        <v>0</v>
      </c>
      <c r="H370" s="42">
        <v>315</v>
      </c>
    </row>
    <row r="371" spans="1:8" ht="14.25">
      <c r="A371" s="12" t="s">
        <v>412</v>
      </c>
      <c r="B371" s="12" t="s">
        <v>187</v>
      </c>
      <c r="C371" s="13" t="s">
        <v>89</v>
      </c>
      <c r="D371" s="29">
        <v>2.8647056724430588</v>
      </c>
      <c r="E371" s="14">
        <v>3.3771004807957996</v>
      </c>
      <c r="F371" s="59"/>
      <c r="G371" s="14">
        <f t="shared" si="5"/>
        <v>0</v>
      </c>
      <c r="H371" s="42">
        <v>543</v>
      </c>
    </row>
    <row r="372" spans="1:8" ht="14.25">
      <c r="A372" s="12" t="s">
        <v>802</v>
      </c>
      <c r="B372" s="12" t="s">
        <v>849</v>
      </c>
      <c r="C372" s="13" t="s">
        <v>89</v>
      </c>
      <c r="D372" s="29">
        <v>3.6770847826945094</v>
      </c>
      <c r="E372" s="14">
        <v>4.1894795910472507</v>
      </c>
      <c r="F372" s="59"/>
      <c r="G372" s="14">
        <f t="shared" si="5"/>
        <v>0</v>
      </c>
      <c r="H372" s="42">
        <v>2227</v>
      </c>
    </row>
    <row r="373" spans="1:8" ht="14.25">
      <c r="A373" s="12" t="s">
        <v>802</v>
      </c>
      <c r="B373" s="12" t="s">
        <v>646</v>
      </c>
      <c r="C373" s="13" t="s">
        <v>89</v>
      </c>
      <c r="D373" s="29">
        <v>3.0097733707022463</v>
      </c>
      <c r="E373" s="14">
        <v>3.522168179054987</v>
      </c>
      <c r="F373" s="59"/>
      <c r="G373" s="14">
        <f t="shared" si="5"/>
        <v>0</v>
      </c>
      <c r="H373" s="42">
        <v>1390</v>
      </c>
    </row>
    <row r="374" spans="1:8" ht="14.25">
      <c r="A374" s="12" t="s">
        <v>413</v>
      </c>
      <c r="B374" s="12" t="s">
        <v>188</v>
      </c>
      <c r="C374" s="13" t="s">
        <v>89</v>
      </c>
      <c r="D374" s="29">
        <v>2.8647056724430588</v>
      </c>
      <c r="E374" s="14">
        <v>3.3771004807957996</v>
      </c>
      <c r="F374" s="59"/>
      <c r="G374" s="14">
        <f t="shared" si="5"/>
        <v>0</v>
      </c>
      <c r="H374" s="42">
        <v>1067</v>
      </c>
    </row>
    <row r="375" spans="1:8" ht="14.25">
      <c r="A375" s="12" t="s">
        <v>413</v>
      </c>
      <c r="B375" s="12" t="s">
        <v>189</v>
      </c>
      <c r="C375" s="13" t="s">
        <v>89</v>
      </c>
      <c r="D375" s="29">
        <v>2.9807598310504084</v>
      </c>
      <c r="E375" s="14">
        <v>3.4931546394031496</v>
      </c>
      <c r="F375" s="59"/>
      <c r="G375" s="14">
        <f t="shared" si="5"/>
        <v>0</v>
      </c>
      <c r="H375" s="42">
        <v>770</v>
      </c>
    </row>
    <row r="376" spans="1:8" ht="14.25">
      <c r="A376" s="12" t="s">
        <v>413</v>
      </c>
      <c r="B376" s="12" t="s">
        <v>647</v>
      </c>
      <c r="C376" s="13" t="s">
        <v>89</v>
      </c>
      <c r="D376" s="29">
        <v>2.8647056724430588</v>
      </c>
      <c r="E376" s="14">
        <v>3.3771004807957996</v>
      </c>
      <c r="F376" s="59"/>
      <c r="G376" s="14">
        <f t="shared" si="5"/>
        <v>0</v>
      </c>
      <c r="H376" s="42">
        <v>645</v>
      </c>
    </row>
    <row r="377" spans="1:8" ht="14.25">
      <c r="A377" s="12" t="s">
        <v>413</v>
      </c>
      <c r="B377" s="12" t="s">
        <v>190</v>
      </c>
      <c r="C377" s="13" t="s">
        <v>89</v>
      </c>
      <c r="D377" s="29">
        <v>2.8647056724430588</v>
      </c>
      <c r="E377" s="14">
        <v>3.3771004807957996</v>
      </c>
      <c r="F377" s="59"/>
      <c r="G377" s="14">
        <f t="shared" si="5"/>
        <v>0</v>
      </c>
      <c r="H377" s="42">
        <v>58</v>
      </c>
    </row>
    <row r="378" spans="1:8" ht="14.25">
      <c r="A378" s="12" t="s">
        <v>413</v>
      </c>
      <c r="B378" s="12" t="s">
        <v>191</v>
      </c>
      <c r="C378" s="13" t="s">
        <v>89</v>
      </c>
      <c r="D378" s="29">
        <v>2.8647056724430588</v>
      </c>
      <c r="E378" s="14">
        <v>3.3771004807957996</v>
      </c>
      <c r="F378" s="59"/>
      <c r="G378" s="14">
        <f t="shared" si="5"/>
        <v>0</v>
      </c>
      <c r="H378" s="42">
        <v>1803</v>
      </c>
    </row>
    <row r="379" spans="1:8" ht="14.25">
      <c r="A379" s="12" t="s">
        <v>413</v>
      </c>
      <c r="B379" s="12" t="s">
        <v>648</v>
      </c>
      <c r="C379" s="13" t="s">
        <v>89</v>
      </c>
      <c r="D379" s="29">
        <v>2.8647056724430588</v>
      </c>
      <c r="E379" s="14">
        <v>3.3771004807957996</v>
      </c>
      <c r="F379" s="59"/>
      <c r="G379" s="14">
        <f t="shared" si="5"/>
        <v>0</v>
      </c>
      <c r="H379" s="42">
        <v>117</v>
      </c>
    </row>
    <row r="380" spans="1:8" ht="14.25">
      <c r="A380" s="12" t="s">
        <v>413</v>
      </c>
      <c r="B380" s="12" t="s">
        <v>649</v>
      </c>
      <c r="C380" s="13" t="s">
        <v>89</v>
      </c>
      <c r="D380" s="29">
        <v>3.3144155370465405</v>
      </c>
      <c r="E380" s="14">
        <v>3.8268103453992817</v>
      </c>
      <c r="F380" s="59"/>
      <c r="G380" s="14">
        <f t="shared" si="5"/>
        <v>0</v>
      </c>
      <c r="H380" s="42">
        <v>791</v>
      </c>
    </row>
    <row r="381" spans="1:8" ht="14.25">
      <c r="A381" s="12" t="s">
        <v>413</v>
      </c>
      <c r="B381" s="12" t="s">
        <v>192</v>
      </c>
      <c r="C381" s="13" t="s">
        <v>89</v>
      </c>
      <c r="D381" s="29">
        <v>2.8647056724430588</v>
      </c>
      <c r="E381" s="14">
        <v>3.3771004807957996</v>
      </c>
      <c r="F381" s="59"/>
      <c r="G381" s="14">
        <f t="shared" si="5"/>
        <v>0</v>
      </c>
      <c r="H381" s="42">
        <v>689</v>
      </c>
    </row>
    <row r="382" spans="1:8" ht="14.25">
      <c r="A382" s="12" t="s">
        <v>414</v>
      </c>
      <c r="B382" s="12" t="s">
        <v>193</v>
      </c>
      <c r="C382" s="13" t="s">
        <v>89</v>
      </c>
      <c r="D382" s="29">
        <v>3.5175103146094027</v>
      </c>
      <c r="E382" s="14">
        <v>4.0299051229621439</v>
      </c>
      <c r="F382" s="59"/>
      <c r="G382" s="14">
        <f t="shared" si="5"/>
        <v>0</v>
      </c>
      <c r="H382" s="42">
        <v>765</v>
      </c>
    </row>
    <row r="383" spans="1:8" ht="14.25">
      <c r="A383" s="12" t="s">
        <v>820</v>
      </c>
      <c r="B383" s="12" t="s">
        <v>650</v>
      </c>
      <c r="C383" s="13" t="s">
        <v>89</v>
      </c>
      <c r="D383" s="29">
        <v>3.6770847826945094</v>
      </c>
      <c r="E383" s="14">
        <v>4.1894795910472507</v>
      </c>
      <c r="F383" s="59"/>
      <c r="G383" s="14">
        <f t="shared" si="5"/>
        <v>0</v>
      </c>
      <c r="H383" s="42">
        <v>241</v>
      </c>
    </row>
    <row r="384" spans="1:8" ht="14.25">
      <c r="A384" s="12" t="s">
        <v>821</v>
      </c>
      <c r="B384" s="12" t="s">
        <v>651</v>
      </c>
      <c r="C384" s="13" t="s">
        <v>89</v>
      </c>
      <c r="D384" s="29">
        <v>5.5484580902380296</v>
      </c>
      <c r="E384" s="14">
        <v>6.0608528985907721</v>
      </c>
      <c r="F384" s="59"/>
      <c r="G384" s="14">
        <f t="shared" si="5"/>
        <v>0</v>
      </c>
      <c r="H384" s="42">
        <v>93</v>
      </c>
    </row>
    <row r="385" spans="1:8" ht="14.25">
      <c r="A385" s="12" t="s">
        <v>821</v>
      </c>
      <c r="B385" s="12" t="s">
        <v>652</v>
      </c>
      <c r="C385" s="13" t="s">
        <v>89</v>
      </c>
      <c r="D385" s="29">
        <v>5.5484580902380296</v>
      </c>
      <c r="E385" s="14">
        <v>6.0608528985907721</v>
      </c>
      <c r="F385" s="59"/>
      <c r="G385" s="14">
        <f t="shared" si="5"/>
        <v>0</v>
      </c>
      <c r="H385" s="42">
        <v>153</v>
      </c>
    </row>
    <row r="386" spans="1:8" ht="14.25">
      <c r="A386" s="12" t="s">
        <v>821</v>
      </c>
      <c r="B386" s="12" t="s">
        <v>653</v>
      </c>
      <c r="C386" s="13" t="s">
        <v>89</v>
      </c>
      <c r="D386" s="29">
        <v>5.5484580902380296</v>
      </c>
      <c r="E386" s="14">
        <v>6.0608528985907721</v>
      </c>
      <c r="F386" s="59"/>
      <c r="G386" s="14">
        <f t="shared" si="5"/>
        <v>0</v>
      </c>
      <c r="H386" s="42">
        <v>64</v>
      </c>
    </row>
    <row r="387" spans="1:8" ht="14.25">
      <c r="A387" s="12" t="s">
        <v>897</v>
      </c>
      <c r="B387" s="12" t="s">
        <v>850</v>
      </c>
      <c r="C387" s="13" t="s">
        <v>89</v>
      </c>
      <c r="D387" s="29">
        <v>4.1558081869498285</v>
      </c>
      <c r="E387" s="14">
        <v>4.6682029953025701</v>
      </c>
      <c r="F387" s="59"/>
      <c r="G387" s="14">
        <f t="shared" si="5"/>
        <v>0</v>
      </c>
      <c r="H387" s="42">
        <v>43</v>
      </c>
    </row>
    <row r="388" spans="1:8" ht="14.25">
      <c r="A388" s="12" t="s">
        <v>415</v>
      </c>
      <c r="B388" s="12" t="s">
        <v>194</v>
      </c>
      <c r="C388" s="13" t="s">
        <v>89</v>
      </c>
      <c r="D388" s="29">
        <v>3.2418816879169463</v>
      </c>
      <c r="E388" s="14">
        <v>3.7542764962696875</v>
      </c>
      <c r="F388" s="59"/>
      <c r="G388" s="14">
        <f t="shared" si="5"/>
        <v>0</v>
      </c>
      <c r="H388" s="42">
        <v>1026</v>
      </c>
    </row>
    <row r="389" spans="1:8" ht="14.25">
      <c r="A389" s="12" t="s">
        <v>415</v>
      </c>
      <c r="B389" s="12" t="s">
        <v>195</v>
      </c>
      <c r="C389" s="13" t="s">
        <v>89</v>
      </c>
      <c r="D389" s="29">
        <v>3.3144155370465405</v>
      </c>
      <c r="E389" s="14">
        <v>3.8268103453992817</v>
      </c>
      <c r="F389" s="59"/>
      <c r="G389" s="14">
        <f t="shared" si="5"/>
        <v>0</v>
      </c>
      <c r="H389" s="42">
        <v>1122</v>
      </c>
    </row>
    <row r="390" spans="1:8" ht="14.25">
      <c r="A390" s="12" t="s">
        <v>416</v>
      </c>
      <c r="B390" s="12" t="s">
        <v>654</v>
      </c>
      <c r="C390" s="13" t="s">
        <v>89</v>
      </c>
      <c r="D390" s="29">
        <v>3.2563884577428652</v>
      </c>
      <c r="E390" s="14">
        <v>3.7687832660956069</v>
      </c>
      <c r="F390" s="59"/>
      <c r="G390" s="14">
        <f t="shared" si="5"/>
        <v>0</v>
      </c>
      <c r="H390" s="42">
        <v>822</v>
      </c>
    </row>
    <row r="391" spans="1:8" ht="14.25">
      <c r="A391" s="12" t="s">
        <v>416</v>
      </c>
      <c r="B391" s="12" t="s">
        <v>196</v>
      </c>
      <c r="C391" s="13" t="s">
        <v>89</v>
      </c>
      <c r="D391" s="29">
        <v>3.2563884577428652</v>
      </c>
      <c r="E391" s="14">
        <v>3.7687832660956069</v>
      </c>
      <c r="F391" s="59"/>
      <c r="G391" s="14">
        <f t="shared" si="5"/>
        <v>0</v>
      </c>
      <c r="H391" s="42">
        <v>162</v>
      </c>
    </row>
    <row r="392" spans="1:8" ht="14.25">
      <c r="A392" s="12" t="s">
        <v>416</v>
      </c>
      <c r="B392" s="12" t="s">
        <v>197</v>
      </c>
      <c r="C392" s="13" t="s">
        <v>89</v>
      </c>
      <c r="D392" s="29">
        <v>5.069734685982711</v>
      </c>
      <c r="E392" s="14">
        <v>5.5821294943354509</v>
      </c>
      <c r="F392" s="59"/>
      <c r="G392" s="14">
        <f t="shared" si="5"/>
        <v>0</v>
      </c>
      <c r="H392" s="42">
        <v>512</v>
      </c>
    </row>
    <row r="393" spans="1:8" ht="14.25">
      <c r="A393" s="12" t="s">
        <v>416</v>
      </c>
      <c r="B393" s="12" t="s">
        <v>198</v>
      </c>
      <c r="C393" s="13" t="s">
        <v>89</v>
      </c>
      <c r="D393" s="29">
        <v>4.0977811076461528</v>
      </c>
      <c r="E393" s="14">
        <v>4.6101759159988944</v>
      </c>
      <c r="F393" s="59"/>
      <c r="G393" s="14">
        <f t="shared" si="5"/>
        <v>0</v>
      </c>
      <c r="H393" s="42">
        <v>423</v>
      </c>
    </row>
    <row r="394" spans="1:8" ht="14.25">
      <c r="A394" s="12" t="s">
        <v>416</v>
      </c>
      <c r="B394" s="12" t="s">
        <v>655</v>
      </c>
      <c r="C394" s="13" t="s">
        <v>89</v>
      </c>
      <c r="D394" s="29">
        <v>4.0977811076461528</v>
      </c>
      <c r="E394" s="14">
        <v>4.6101759159988944</v>
      </c>
      <c r="F394" s="59"/>
      <c r="G394" s="14">
        <f t="shared" si="5"/>
        <v>0</v>
      </c>
      <c r="H394" s="42">
        <v>756</v>
      </c>
    </row>
    <row r="395" spans="1:8" ht="14.25">
      <c r="A395" s="12" t="s">
        <v>416</v>
      </c>
      <c r="B395" s="12" t="s">
        <v>199</v>
      </c>
      <c r="C395" s="13" t="s">
        <v>89</v>
      </c>
      <c r="D395" s="29">
        <v>3.2563884577428652</v>
      </c>
      <c r="E395" s="14">
        <v>3.7687832660956069</v>
      </c>
      <c r="F395" s="59"/>
      <c r="G395" s="14">
        <f t="shared" si="5"/>
        <v>0</v>
      </c>
      <c r="H395" s="42">
        <v>379</v>
      </c>
    </row>
    <row r="396" spans="1:8" ht="14.25">
      <c r="A396" s="12" t="s">
        <v>416</v>
      </c>
      <c r="B396" s="12" t="s">
        <v>200</v>
      </c>
      <c r="C396" s="13" t="s">
        <v>89</v>
      </c>
      <c r="D396" s="29">
        <v>3.2563884577428652</v>
      </c>
      <c r="E396" s="14">
        <v>3.7687832660956069</v>
      </c>
      <c r="F396" s="59"/>
      <c r="G396" s="14">
        <f t="shared" si="5"/>
        <v>0</v>
      </c>
      <c r="H396" s="42">
        <v>394</v>
      </c>
    </row>
    <row r="397" spans="1:8" ht="14.25">
      <c r="A397" s="12" t="s">
        <v>416</v>
      </c>
      <c r="B397" s="12" t="s">
        <v>201</v>
      </c>
      <c r="C397" s="13" t="s">
        <v>89</v>
      </c>
      <c r="D397" s="29">
        <v>3.2563884577428652</v>
      </c>
      <c r="E397" s="14">
        <v>3.7687832660956069</v>
      </c>
      <c r="F397" s="59"/>
      <c r="G397" s="14">
        <f t="shared" si="5"/>
        <v>0</v>
      </c>
      <c r="H397" s="42">
        <v>154</v>
      </c>
    </row>
    <row r="398" spans="1:8" ht="14.25">
      <c r="A398" s="12" t="s">
        <v>416</v>
      </c>
      <c r="B398" s="12" t="s">
        <v>656</v>
      </c>
      <c r="C398" s="13" t="s">
        <v>89</v>
      </c>
      <c r="D398" s="29">
        <v>3.2563884577428652</v>
      </c>
      <c r="E398" s="14">
        <v>3.7687832660956069</v>
      </c>
      <c r="F398" s="59"/>
      <c r="G398" s="14">
        <f t="shared" si="5"/>
        <v>0</v>
      </c>
      <c r="H398" s="42">
        <v>456</v>
      </c>
    </row>
    <row r="399" spans="1:8" ht="14.25">
      <c r="A399" s="12" t="s">
        <v>416</v>
      </c>
      <c r="B399" s="12" t="s">
        <v>657</v>
      </c>
      <c r="C399" s="13" t="s">
        <v>89</v>
      </c>
      <c r="D399" s="29">
        <v>3.2563884577428652</v>
      </c>
      <c r="E399" s="14">
        <v>3.7687832660956069</v>
      </c>
      <c r="F399" s="59"/>
      <c r="G399" s="14">
        <f t="shared" si="5"/>
        <v>0</v>
      </c>
      <c r="H399" s="42">
        <v>516</v>
      </c>
    </row>
    <row r="400" spans="1:8" ht="14.25">
      <c r="A400" s="12" t="s">
        <v>416</v>
      </c>
      <c r="B400" s="12" t="s">
        <v>658</v>
      </c>
      <c r="C400" s="13" t="s">
        <v>89</v>
      </c>
      <c r="D400" s="29">
        <v>3.2563884577428652</v>
      </c>
      <c r="E400" s="14">
        <v>3.7687832660956069</v>
      </c>
      <c r="F400" s="59"/>
      <c r="G400" s="14">
        <f t="shared" ref="G400:G463" si="6">F400*D400</f>
        <v>0</v>
      </c>
      <c r="H400" s="42">
        <v>154</v>
      </c>
    </row>
    <row r="401" spans="1:8" ht="14.25">
      <c r="A401" s="12" t="s">
        <v>416</v>
      </c>
      <c r="B401" s="12" t="s">
        <v>202</v>
      </c>
      <c r="C401" s="13" t="s">
        <v>89</v>
      </c>
      <c r="D401" s="29">
        <v>3.2563884577428652</v>
      </c>
      <c r="E401" s="14">
        <v>3.7687832660956069</v>
      </c>
      <c r="F401" s="59"/>
      <c r="G401" s="14">
        <f t="shared" si="6"/>
        <v>0</v>
      </c>
      <c r="H401" s="42">
        <v>902</v>
      </c>
    </row>
    <row r="402" spans="1:8" ht="14.25">
      <c r="A402" s="12" t="s">
        <v>416</v>
      </c>
      <c r="B402" s="12" t="s">
        <v>659</v>
      </c>
      <c r="C402" s="13" t="s">
        <v>89</v>
      </c>
      <c r="D402" s="29">
        <v>4.0977811076461528</v>
      </c>
      <c r="E402" s="14">
        <v>4.6101759159988944</v>
      </c>
      <c r="F402" s="59"/>
      <c r="G402" s="14">
        <f t="shared" si="6"/>
        <v>0</v>
      </c>
      <c r="H402" s="42">
        <v>523</v>
      </c>
    </row>
    <row r="403" spans="1:8" ht="14.25">
      <c r="A403" s="12" t="s">
        <v>416</v>
      </c>
      <c r="B403" s="12" t="s">
        <v>203</v>
      </c>
      <c r="C403" s="13" t="s">
        <v>89</v>
      </c>
      <c r="D403" s="29">
        <v>3.2563884577428652</v>
      </c>
      <c r="E403" s="14">
        <v>3.7687832660956069</v>
      </c>
      <c r="F403" s="59"/>
      <c r="G403" s="14">
        <f t="shared" si="6"/>
        <v>0</v>
      </c>
      <c r="H403" s="42">
        <v>231</v>
      </c>
    </row>
    <row r="404" spans="1:8" ht="14.25">
      <c r="A404" s="12" t="s">
        <v>417</v>
      </c>
      <c r="B404" s="12" t="s">
        <v>204</v>
      </c>
      <c r="C404" s="13" t="s">
        <v>89</v>
      </c>
      <c r="D404" s="29">
        <v>3.2418816879169463</v>
      </c>
      <c r="E404" s="14">
        <v>3.7542764962696875</v>
      </c>
      <c r="F404" s="59"/>
      <c r="G404" s="14">
        <f t="shared" si="6"/>
        <v>0</v>
      </c>
      <c r="H404" s="42">
        <v>4961</v>
      </c>
    </row>
    <row r="405" spans="1:8" ht="14.25">
      <c r="A405" s="12" t="s">
        <v>417</v>
      </c>
      <c r="B405" s="12" t="s">
        <v>462</v>
      </c>
      <c r="C405" s="13" t="s">
        <v>89</v>
      </c>
      <c r="D405" s="29">
        <v>3.2418816879169463</v>
      </c>
      <c r="E405" s="14">
        <v>3.7542764962696875</v>
      </c>
      <c r="F405" s="59"/>
      <c r="G405" s="14">
        <f t="shared" si="6"/>
        <v>0</v>
      </c>
      <c r="H405" s="42">
        <v>650</v>
      </c>
    </row>
    <row r="406" spans="1:8" ht="14.25">
      <c r="A406" s="12" t="s">
        <v>418</v>
      </c>
      <c r="B406" s="12" t="s">
        <v>660</v>
      </c>
      <c r="C406" s="13" t="s">
        <v>89</v>
      </c>
      <c r="D406" s="29">
        <v>3.7496186318241023</v>
      </c>
      <c r="E406" s="14">
        <v>4.2620134401768448</v>
      </c>
      <c r="F406" s="59"/>
      <c r="G406" s="14">
        <f t="shared" si="6"/>
        <v>0</v>
      </c>
      <c r="H406" s="42">
        <v>171</v>
      </c>
    </row>
    <row r="407" spans="1:8" ht="14.25">
      <c r="A407" s="12" t="s">
        <v>419</v>
      </c>
      <c r="B407" s="12" t="s">
        <v>661</v>
      </c>
      <c r="C407" s="13" t="s">
        <v>89</v>
      </c>
      <c r="D407" s="29">
        <v>3.0387869103540841</v>
      </c>
      <c r="E407" s="14">
        <v>3.5511817187068249</v>
      </c>
      <c r="F407" s="59"/>
      <c r="G407" s="14">
        <f t="shared" si="6"/>
        <v>0</v>
      </c>
      <c r="H407" s="42">
        <v>947</v>
      </c>
    </row>
    <row r="408" spans="1:8" ht="14.25">
      <c r="A408" s="12" t="s">
        <v>419</v>
      </c>
      <c r="B408" s="12" t="s">
        <v>205</v>
      </c>
      <c r="C408" s="13" t="s">
        <v>89</v>
      </c>
      <c r="D408" s="29">
        <v>3.0387869103540841</v>
      </c>
      <c r="E408" s="14">
        <v>3.5511817187068249</v>
      </c>
      <c r="F408" s="59"/>
      <c r="G408" s="14">
        <f t="shared" si="6"/>
        <v>0</v>
      </c>
      <c r="H408" s="42">
        <v>412</v>
      </c>
    </row>
    <row r="409" spans="1:8" ht="14.25">
      <c r="A409" s="12" t="s">
        <v>419</v>
      </c>
      <c r="B409" s="12" t="s">
        <v>662</v>
      </c>
      <c r="C409" s="13" t="s">
        <v>89</v>
      </c>
      <c r="D409" s="29">
        <v>3.0387869103540841</v>
      </c>
      <c r="E409" s="14">
        <v>3.5511817187068249</v>
      </c>
      <c r="F409" s="59"/>
      <c r="G409" s="14">
        <f t="shared" si="6"/>
        <v>0</v>
      </c>
      <c r="H409" s="42">
        <v>819</v>
      </c>
    </row>
    <row r="410" spans="1:8" ht="14.25">
      <c r="A410" s="12" t="s">
        <v>419</v>
      </c>
      <c r="B410" s="12" t="s">
        <v>663</v>
      </c>
      <c r="C410" s="13" t="s">
        <v>89</v>
      </c>
      <c r="D410" s="29">
        <v>3.0387869103540841</v>
      </c>
      <c r="E410" s="14">
        <v>3.5511817187068249</v>
      </c>
      <c r="F410" s="59"/>
      <c r="G410" s="14">
        <f t="shared" si="6"/>
        <v>0</v>
      </c>
      <c r="H410" s="42">
        <v>819</v>
      </c>
    </row>
    <row r="411" spans="1:8" ht="14.25">
      <c r="A411" s="12" t="s">
        <v>419</v>
      </c>
      <c r="B411" s="12" t="s">
        <v>664</v>
      </c>
      <c r="C411" s="13" t="s">
        <v>89</v>
      </c>
      <c r="D411" s="29">
        <v>3.0387869103540841</v>
      </c>
      <c r="E411" s="14">
        <v>3.5511817187068249</v>
      </c>
      <c r="F411" s="59"/>
      <c r="G411" s="14">
        <f t="shared" si="6"/>
        <v>0</v>
      </c>
      <c r="H411" s="42">
        <v>851</v>
      </c>
    </row>
    <row r="412" spans="1:8" ht="14.25">
      <c r="A412" s="12" t="s">
        <v>419</v>
      </c>
      <c r="B412" s="12" t="s">
        <v>665</v>
      </c>
      <c r="C412" s="13" t="s">
        <v>89</v>
      </c>
      <c r="D412" s="29">
        <v>3.0387869103540841</v>
      </c>
      <c r="E412" s="14">
        <v>3.5511817187068249</v>
      </c>
      <c r="F412" s="59"/>
      <c r="G412" s="14">
        <f t="shared" si="6"/>
        <v>0</v>
      </c>
      <c r="H412" s="42">
        <v>1049</v>
      </c>
    </row>
    <row r="413" spans="1:8" ht="14.25">
      <c r="A413" s="12" t="s">
        <v>419</v>
      </c>
      <c r="B413" s="12" t="s">
        <v>206</v>
      </c>
      <c r="C413" s="13" t="s">
        <v>89</v>
      </c>
      <c r="D413" s="29">
        <v>3.0387869103540841</v>
      </c>
      <c r="E413" s="14">
        <v>3.5511817187068249</v>
      </c>
      <c r="F413" s="59"/>
      <c r="G413" s="14">
        <f t="shared" si="6"/>
        <v>0</v>
      </c>
      <c r="H413" s="42">
        <v>844</v>
      </c>
    </row>
    <row r="414" spans="1:8" ht="14.25">
      <c r="A414" s="12" t="s">
        <v>419</v>
      </c>
      <c r="B414" s="12" t="s">
        <v>207</v>
      </c>
      <c r="C414" s="13" t="s">
        <v>89</v>
      </c>
      <c r="D414" s="29">
        <v>3.0387869103540841</v>
      </c>
      <c r="E414" s="14">
        <v>3.5511817187068249</v>
      </c>
      <c r="F414" s="59"/>
      <c r="G414" s="14">
        <f t="shared" si="6"/>
        <v>0</v>
      </c>
      <c r="H414" s="42">
        <v>1447</v>
      </c>
    </row>
    <row r="415" spans="1:8" ht="14.25">
      <c r="A415" s="12" t="s">
        <v>419</v>
      </c>
      <c r="B415" s="12" t="s">
        <v>208</v>
      </c>
      <c r="C415" s="13" t="s">
        <v>89</v>
      </c>
      <c r="D415" s="29">
        <v>3.0387869103540841</v>
      </c>
      <c r="E415" s="14">
        <v>3.5511817187068249</v>
      </c>
      <c r="F415" s="59"/>
      <c r="G415" s="14">
        <f t="shared" si="6"/>
        <v>0</v>
      </c>
      <c r="H415" s="42">
        <v>613</v>
      </c>
    </row>
    <row r="416" spans="1:8" ht="14.25">
      <c r="A416" s="12" t="s">
        <v>419</v>
      </c>
      <c r="B416" s="12" t="s">
        <v>666</v>
      </c>
      <c r="C416" s="13" t="s">
        <v>89</v>
      </c>
      <c r="D416" s="29">
        <v>3.0387869103540841</v>
      </c>
      <c r="E416" s="14">
        <v>3.5511817187068249</v>
      </c>
      <c r="F416" s="59"/>
      <c r="G416" s="14">
        <f t="shared" si="6"/>
        <v>0</v>
      </c>
      <c r="H416" s="42">
        <v>987</v>
      </c>
    </row>
    <row r="417" spans="1:8" ht="14.25">
      <c r="A417" s="12" t="s">
        <v>419</v>
      </c>
      <c r="B417" s="12" t="s">
        <v>209</v>
      </c>
      <c r="C417" s="13" t="s">
        <v>89</v>
      </c>
      <c r="D417" s="29">
        <v>3.0387869103540841</v>
      </c>
      <c r="E417" s="14">
        <v>3.5511817187068249</v>
      </c>
      <c r="F417" s="59"/>
      <c r="G417" s="14">
        <f t="shared" si="6"/>
        <v>0</v>
      </c>
      <c r="H417" s="42">
        <v>567</v>
      </c>
    </row>
    <row r="418" spans="1:8" ht="14.25">
      <c r="A418" s="12" t="s">
        <v>419</v>
      </c>
      <c r="B418" s="12" t="s">
        <v>210</v>
      </c>
      <c r="C418" s="13" t="s">
        <v>89</v>
      </c>
      <c r="D418" s="29">
        <v>3.0387869103540841</v>
      </c>
      <c r="E418" s="14">
        <v>3.5511817187068249</v>
      </c>
      <c r="F418" s="59"/>
      <c r="G418" s="14">
        <f t="shared" si="6"/>
        <v>0</v>
      </c>
      <c r="H418" s="42">
        <v>1439</v>
      </c>
    </row>
    <row r="419" spans="1:8" ht="14.25">
      <c r="A419" s="12" t="s">
        <v>419</v>
      </c>
      <c r="B419" s="12" t="s">
        <v>667</v>
      </c>
      <c r="C419" s="13" t="s">
        <v>89</v>
      </c>
      <c r="D419" s="29">
        <v>3.0387869103540841</v>
      </c>
      <c r="E419" s="14">
        <v>3.5511817187068249</v>
      </c>
      <c r="F419" s="59"/>
      <c r="G419" s="14">
        <f t="shared" si="6"/>
        <v>0</v>
      </c>
      <c r="H419" s="42">
        <v>445</v>
      </c>
    </row>
    <row r="420" spans="1:8" ht="14.25">
      <c r="A420" s="12" t="s">
        <v>419</v>
      </c>
      <c r="B420" s="12" t="s">
        <v>211</v>
      </c>
      <c r="C420" s="13" t="s">
        <v>89</v>
      </c>
      <c r="D420" s="29">
        <v>3.0387869103540841</v>
      </c>
      <c r="E420" s="14">
        <v>3.5511817187068249</v>
      </c>
      <c r="F420" s="59"/>
      <c r="G420" s="14">
        <f t="shared" si="6"/>
        <v>0</v>
      </c>
      <c r="H420" s="42">
        <v>1110</v>
      </c>
    </row>
    <row r="421" spans="1:8" ht="14.25">
      <c r="A421" s="12" t="s">
        <v>420</v>
      </c>
      <c r="B421" s="12" t="s">
        <v>668</v>
      </c>
      <c r="C421" s="13" t="s">
        <v>89</v>
      </c>
      <c r="D421" s="29">
        <v>4.7070654403347412</v>
      </c>
      <c r="E421" s="14">
        <v>5.2194602486874819</v>
      </c>
      <c r="F421" s="59"/>
      <c r="G421" s="14">
        <f t="shared" si="6"/>
        <v>0</v>
      </c>
      <c r="H421" s="42">
        <v>1599</v>
      </c>
    </row>
    <row r="422" spans="1:8" ht="14.25">
      <c r="A422" s="12" t="s">
        <v>420</v>
      </c>
      <c r="B422" s="12" t="s">
        <v>669</v>
      </c>
      <c r="C422" s="13" t="s">
        <v>89</v>
      </c>
      <c r="D422" s="29">
        <v>4.6925586705088218</v>
      </c>
      <c r="E422" s="14">
        <v>5.2049534788615626</v>
      </c>
      <c r="F422" s="59"/>
      <c r="G422" s="14">
        <f t="shared" si="6"/>
        <v>0</v>
      </c>
      <c r="H422" s="42">
        <v>850</v>
      </c>
    </row>
    <row r="423" spans="1:8" ht="14.25">
      <c r="A423" s="12" t="s">
        <v>420</v>
      </c>
      <c r="B423" s="12" t="s">
        <v>212</v>
      </c>
      <c r="C423" s="13" t="s">
        <v>89</v>
      </c>
      <c r="D423" s="29">
        <v>4.5184774325977974</v>
      </c>
      <c r="E423" s="14">
        <v>5.0308722409505382</v>
      </c>
      <c r="F423" s="59"/>
      <c r="G423" s="14">
        <f t="shared" si="6"/>
        <v>0</v>
      </c>
      <c r="H423" s="42">
        <v>1115</v>
      </c>
    </row>
    <row r="424" spans="1:8" ht="14.25">
      <c r="A424" s="12" t="s">
        <v>420</v>
      </c>
      <c r="B424" s="12" t="s">
        <v>213</v>
      </c>
      <c r="C424" s="13" t="s">
        <v>89</v>
      </c>
      <c r="D424" s="29">
        <v>4.3008758852090159</v>
      </c>
      <c r="E424" s="14">
        <v>4.8132706935617575</v>
      </c>
      <c r="F424" s="59"/>
      <c r="G424" s="14">
        <f t="shared" si="6"/>
        <v>0</v>
      </c>
      <c r="H424" s="42">
        <v>718</v>
      </c>
    </row>
    <row r="425" spans="1:8" ht="14.25">
      <c r="A425" s="12" t="s">
        <v>420</v>
      </c>
      <c r="B425" s="12" t="s">
        <v>670</v>
      </c>
      <c r="C425" s="13" t="s">
        <v>89</v>
      </c>
      <c r="D425" s="29">
        <v>4.3879165041645285</v>
      </c>
      <c r="E425" s="14">
        <v>4.9003113125172693</v>
      </c>
      <c r="F425" s="59"/>
      <c r="G425" s="14">
        <f t="shared" si="6"/>
        <v>0</v>
      </c>
      <c r="H425" s="42">
        <v>1866</v>
      </c>
    </row>
    <row r="426" spans="1:8" ht="14.25">
      <c r="A426" s="12" t="s">
        <v>420</v>
      </c>
      <c r="B426" s="12" t="s">
        <v>214</v>
      </c>
      <c r="C426" s="13" t="s">
        <v>89</v>
      </c>
      <c r="D426" s="29">
        <v>3.0242801405281643</v>
      </c>
      <c r="E426" s="14">
        <v>3.5366749488809064</v>
      </c>
      <c r="F426" s="59"/>
      <c r="G426" s="14">
        <f t="shared" si="6"/>
        <v>0</v>
      </c>
      <c r="H426" s="42">
        <v>4706</v>
      </c>
    </row>
    <row r="427" spans="1:8" ht="14.25">
      <c r="A427" s="12" t="s">
        <v>420</v>
      </c>
      <c r="B427" s="12" t="s">
        <v>215</v>
      </c>
      <c r="C427" s="13" t="s">
        <v>89</v>
      </c>
      <c r="D427" s="29">
        <v>4.6925586705088218</v>
      </c>
      <c r="E427" s="14">
        <v>5.2049534788615626</v>
      </c>
      <c r="F427" s="59"/>
      <c r="G427" s="14">
        <f t="shared" si="6"/>
        <v>0</v>
      </c>
      <c r="H427" s="42">
        <v>484</v>
      </c>
    </row>
    <row r="428" spans="1:8" ht="14.25">
      <c r="A428" s="12" t="s">
        <v>420</v>
      </c>
      <c r="B428" s="12" t="s">
        <v>216</v>
      </c>
      <c r="C428" s="13" t="s">
        <v>89</v>
      </c>
      <c r="D428" s="29">
        <v>4.0107404886906401</v>
      </c>
      <c r="E428" s="14">
        <v>4.5231352970433827</v>
      </c>
      <c r="F428" s="59"/>
      <c r="G428" s="14">
        <f t="shared" si="6"/>
        <v>0</v>
      </c>
      <c r="H428" s="42">
        <v>2710</v>
      </c>
    </row>
    <row r="429" spans="1:8" ht="14.25">
      <c r="A429" s="12" t="s">
        <v>420</v>
      </c>
      <c r="B429" s="12" t="s">
        <v>217</v>
      </c>
      <c r="C429" s="13" t="s">
        <v>89</v>
      </c>
      <c r="D429" s="29">
        <v>4.3008758852090159</v>
      </c>
      <c r="E429" s="14">
        <v>4.8132706935617575</v>
      </c>
      <c r="F429" s="59"/>
      <c r="G429" s="14">
        <f t="shared" si="6"/>
        <v>0</v>
      </c>
      <c r="H429" s="42">
        <v>190</v>
      </c>
    </row>
    <row r="430" spans="1:8" ht="14.25">
      <c r="A430" s="12" t="s">
        <v>420</v>
      </c>
      <c r="B430" s="12" t="s">
        <v>851</v>
      </c>
      <c r="C430" s="13" t="s">
        <v>89</v>
      </c>
      <c r="D430" s="29">
        <v>4.1122878774720713</v>
      </c>
      <c r="E430" s="14">
        <v>4.6246826858248129</v>
      </c>
      <c r="F430" s="59"/>
      <c r="G430" s="14">
        <f t="shared" si="6"/>
        <v>0</v>
      </c>
      <c r="H430" s="42">
        <v>141</v>
      </c>
    </row>
    <row r="431" spans="1:8" ht="14.25">
      <c r="A431" s="12" t="s">
        <v>420</v>
      </c>
      <c r="B431" s="12" t="s">
        <v>852</v>
      </c>
      <c r="C431" s="13" t="s">
        <v>89</v>
      </c>
      <c r="D431" s="29">
        <v>4.1122878774720713</v>
      </c>
      <c r="E431" s="14">
        <v>4.6246826858248129</v>
      </c>
      <c r="F431" s="59"/>
      <c r="G431" s="14">
        <f t="shared" si="6"/>
        <v>0</v>
      </c>
      <c r="H431" s="42">
        <v>845</v>
      </c>
    </row>
    <row r="432" spans="1:8" ht="14.25">
      <c r="A432" s="12" t="s">
        <v>420</v>
      </c>
      <c r="B432" s="12" t="s">
        <v>853</v>
      </c>
      <c r="C432" s="13" t="s">
        <v>89</v>
      </c>
      <c r="D432" s="29">
        <v>4.1122878774720713</v>
      </c>
      <c r="E432" s="14">
        <v>4.6246826858248129</v>
      </c>
      <c r="F432" s="59"/>
      <c r="G432" s="14">
        <f t="shared" si="6"/>
        <v>0</v>
      </c>
      <c r="H432" s="42">
        <v>168</v>
      </c>
    </row>
    <row r="433" spans="1:8" ht="14.25">
      <c r="A433" s="12" t="s">
        <v>420</v>
      </c>
      <c r="B433" s="12" t="s">
        <v>854</v>
      </c>
      <c r="C433" s="13" t="s">
        <v>89</v>
      </c>
      <c r="D433" s="29">
        <v>4.1122878774720713</v>
      </c>
      <c r="E433" s="14">
        <v>4.6246826858248129</v>
      </c>
      <c r="F433" s="59"/>
      <c r="G433" s="14">
        <f t="shared" si="6"/>
        <v>0</v>
      </c>
      <c r="H433" s="42">
        <v>1153</v>
      </c>
    </row>
    <row r="434" spans="1:8" ht="14.25">
      <c r="A434" s="12" t="s">
        <v>420</v>
      </c>
      <c r="B434" s="12" t="s">
        <v>218</v>
      </c>
      <c r="C434" s="13" t="s">
        <v>89</v>
      </c>
      <c r="D434" s="29">
        <v>3.1403342991355148</v>
      </c>
      <c r="E434" s="14">
        <v>3.6527291074882564</v>
      </c>
      <c r="F434" s="59"/>
      <c r="G434" s="14">
        <f t="shared" si="6"/>
        <v>0</v>
      </c>
      <c r="H434" s="42">
        <v>370</v>
      </c>
    </row>
    <row r="435" spans="1:8" ht="14.25">
      <c r="A435" s="12" t="s">
        <v>420</v>
      </c>
      <c r="B435" s="12" t="s">
        <v>219</v>
      </c>
      <c r="C435" s="13" t="s">
        <v>89</v>
      </c>
      <c r="D435" s="29">
        <v>3.1403342991355148</v>
      </c>
      <c r="E435" s="14">
        <v>3.6527291074882564</v>
      </c>
      <c r="F435" s="59"/>
      <c r="G435" s="14">
        <f t="shared" si="6"/>
        <v>0</v>
      </c>
      <c r="H435" s="42">
        <v>2122</v>
      </c>
    </row>
    <row r="436" spans="1:8" ht="14.25">
      <c r="A436" s="12" t="s">
        <v>420</v>
      </c>
      <c r="B436" s="12" t="s">
        <v>220</v>
      </c>
      <c r="C436" s="13" t="s">
        <v>89</v>
      </c>
      <c r="D436" s="29">
        <v>3.1403342991355148</v>
      </c>
      <c r="E436" s="14">
        <v>3.6527291074882564</v>
      </c>
      <c r="F436" s="59"/>
      <c r="G436" s="14">
        <f t="shared" si="6"/>
        <v>0</v>
      </c>
      <c r="H436" s="42">
        <v>1682</v>
      </c>
    </row>
    <row r="437" spans="1:8" ht="14.25">
      <c r="A437" s="12" t="s">
        <v>420</v>
      </c>
      <c r="B437" s="12" t="s">
        <v>221</v>
      </c>
      <c r="C437" s="13" t="s">
        <v>89</v>
      </c>
      <c r="D437" s="29">
        <v>4.271862345557178</v>
      </c>
      <c r="E437" s="14">
        <v>4.7842571539099197</v>
      </c>
      <c r="F437" s="59"/>
      <c r="G437" s="14">
        <f t="shared" si="6"/>
        <v>0</v>
      </c>
      <c r="H437" s="42">
        <v>15811</v>
      </c>
    </row>
    <row r="438" spans="1:8" ht="14.25">
      <c r="A438" s="12" t="s">
        <v>420</v>
      </c>
      <c r="B438" s="12" t="s">
        <v>671</v>
      </c>
      <c r="C438" s="13" t="s">
        <v>89</v>
      </c>
      <c r="D438" s="29">
        <v>4.6925586705088218</v>
      </c>
      <c r="E438" s="14">
        <v>5.2049534788615626</v>
      </c>
      <c r="F438" s="59"/>
      <c r="G438" s="14">
        <f t="shared" si="6"/>
        <v>0</v>
      </c>
      <c r="H438" s="42">
        <v>295</v>
      </c>
    </row>
    <row r="439" spans="1:8" ht="14.25">
      <c r="A439" s="12" t="s">
        <v>420</v>
      </c>
      <c r="B439" s="12" t="s">
        <v>855</v>
      </c>
      <c r="C439" s="13" t="s">
        <v>89</v>
      </c>
      <c r="D439" s="29">
        <v>4.4314368136422848</v>
      </c>
      <c r="E439" s="14">
        <v>4.9438316219950265</v>
      </c>
      <c r="F439" s="59"/>
      <c r="G439" s="14">
        <f t="shared" si="6"/>
        <v>0</v>
      </c>
      <c r="H439" s="42">
        <v>1011</v>
      </c>
    </row>
    <row r="440" spans="1:8" ht="14.25">
      <c r="A440" s="12" t="s">
        <v>420</v>
      </c>
      <c r="B440" s="12" t="s">
        <v>222</v>
      </c>
      <c r="C440" s="13" t="s">
        <v>89</v>
      </c>
      <c r="D440" s="29">
        <v>3.1403342991355148</v>
      </c>
      <c r="E440" s="14">
        <v>3.6527291074882564</v>
      </c>
      <c r="F440" s="59"/>
      <c r="G440" s="14">
        <f t="shared" si="6"/>
        <v>0</v>
      </c>
      <c r="H440" s="42">
        <v>156</v>
      </c>
    </row>
    <row r="441" spans="1:8" ht="14.25">
      <c r="A441" s="12" t="s">
        <v>420</v>
      </c>
      <c r="B441" s="12" t="s">
        <v>672</v>
      </c>
      <c r="C441" s="13" t="s">
        <v>89</v>
      </c>
      <c r="D441" s="29">
        <v>4.3589029645126915</v>
      </c>
      <c r="E441" s="14">
        <v>4.8712977728654323</v>
      </c>
      <c r="F441" s="59"/>
      <c r="G441" s="14">
        <f t="shared" si="6"/>
        <v>0</v>
      </c>
      <c r="H441" s="42">
        <v>242</v>
      </c>
    </row>
    <row r="442" spans="1:8" ht="14.25">
      <c r="A442" s="12" t="s">
        <v>420</v>
      </c>
      <c r="B442" s="12" t="s">
        <v>673</v>
      </c>
      <c r="C442" s="13" t="s">
        <v>89</v>
      </c>
      <c r="D442" s="29">
        <v>4.3589029645126915</v>
      </c>
      <c r="E442" s="14">
        <v>4.8712977728654323</v>
      </c>
      <c r="F442" s="59"/>
      <c r="G442" s="14">
        <f t="shared" si="6"/>
        <v>0</v>
      </c>
      <c r="H442" s="42">
        <v>450</v>
      </c>
    </row>
    <row r="443" spans="1:8" ht="14.25">
      <c r="A443" s="12" t="s">
        <v>420</v>
      </c>
      <c r="B443" s="12" t="s">
        <v>223</v>
      </c>
      <c r="C443" s="13" t="s">
        <v>89</v>
      </c>
      <c r="D443" s="29">
        <v>3.0242801405281643</v>
      </c>
      <c r="E443" s="14">
        <v>3.5366749488809064</v>
      </c>
      <c r="F443" s="59"/>
      <c r="G443" s="14">
        <f t="shared" si="6"/>
        <v>0</v>
      </c>
      <c r="H443" s="42">
        <v>1456</v>
      </c>
    </row>
    <row r="444" spans="1:8" ht="14.25">
      <c r="A444" s="12" t="s">
        <v>420</v>
      </c>
      <c r="B444" s="12" t="s">
        <v>224</v>
      </c>
      <c r="C444" s="13" t="s">
        <v>89</v>
      </c>
      <c r="D444" s="29">
        <v>4.6925586705088218</v>
      </c>
      <c r="E444" s="14">
        <v>5.2049534788615626</v>
      </c>
      <c r="F444" s="59"/>
      <c r="G444" s="14">
        <f t="shared" si="6"/>
        <v>0</v>
      </c>
      <c r="H444" s="42">
        <v>3722</v>
      </c>
    </row>
    <row r="445" spans="1:8" ht="14.25">
      <c r="A445" s="12" t="s">
        <v>420</v>
      </c>
      <c r="B445" s="12" t="s">
        <v>674</v>
      </c>
      <c r="C445" s="13" t="s">
        <v>89</v>
      </c>
      <c r="D445" s="29">
        <v>4.3879165041645285</v>
      </c>
      <c r="E445" s="14">
        <v>4.9003113125172693</v>
      </c>
      <c r="F445" s="59"/>
      <c r="G445" s="14">
        <f t="shared" si="6"/>
        <v>0</v>
      </c>
      <c r="H445" s="42">
        <v>800</v>
      </c>
    </row>
    <row r="446" spans="1:8" ht="14.25">
      <c r="A446" s="12" t="s">
        <v>418</v>
      </c>
      <c r="B446" s="12" t="s">
        <v>225</v>
      </c>
      <c r="C446" s="13" t="s">
        <v>89</v>
      </c>
      <c r="D446" s="29">
        <v>3.8076457111277775</v>
      </c>
      <c r="E446" s="14">
        <v>4.3200405194805196</v>
      </c>
      <c r="F446" s="59"/>
      <c r="G446" s="14">
        <f t="shared" si="6"/>
        <v>0</v>
      </c>
      <c r="H446" s="42">
        <v>748</v>
      </c>
    </row>
    <row r="447" spans="1:8" ht="14.25">
      <c r="A447" s="12" t="s">
        <v>418</v>
      </c>
      <c r="B447" s="12" t="s">
        <v>856</v>
      </c>
      <c r="C447" s="13" t="s">
        <v>89</v>
      </c>
      <c r="D447" s="29">
        <v>3.9091930999092095</v>
      </c>
      <c r="E447" s="14">
        <v>4.4215879082619507</v>
      </c>
      <c r="F447" s="59"/>
      <c r="G447" s="14">
        <f t="shared" si="6"/>
        <v>0</v>
      </c>
      <c r="H447" s="42">
        <v>375</v>
      </c>
    </row>
    <row r="448" spans="1:8" ht="14.25">
      <c r="A448" s="12" t="s">
        <v>418</v>
      </c>
      <c r="B448" s="12" t="s">
        <v>226</v>
      </c>
      <c r="C448" s="13" t="s">
        <v>89</v>
      </c>
      <c r="D448" s="29">
        <v>3.9091930999092095</v>
      </c>
      <c r="E448" s="14">
        <v>4.4215879082619507</v>
      </c>
      <c r="F448" s="59"/>
      <c r="G448" s="14">
        <f t="shared" si="6"/>
        <v>0</v>
      </c>
      <c r="H448" s="42">
        <v>631</v>
      </c>
    </row>
    <row r="449" spans="1:8" ht="14.25">
      <c r="A449" s="12" t="s">
        <v>421</v>
      </c>
      <c r="B449" s="12" t="s">
        <v>675</v>
      </c>
      <c r="C449" s="13" t="s">
        <v>89</v>
      </c>
      <c r="D449" s="29">
        <v>2.835692132791221</v>
      </c>
      <c r="E449" s="14">
        <v>3.3480869411439627</v>
      </c>
      <c r="F449" s="59"/>
      <c r="G449" s="14">
        <f t="shared" si="6"/>
        <v>0</v>
      </c>
      <c r="H449" s="42">
        <v>1507</v>
      </c>
    </row>
    <row r="450" spans="1:8" ht="14.25">
      <c r="A450" s="12" t="s">
        <v>421</v>
      </c>
      <c r="B450" s="12" t="s">
        <v>676</v>
      </c>
      <c r="C450" s="13" t="s">
        <v>89</v>
      </c>
      <c r="D450" s="29">
        <v>2.835692132791221</v>
      </c>
      <c r="E450" s="14">
        <v>3.3480869411439627</v>
      </c>
      <c r="F450" s="59"/>
      <c r="G450" s="14">
        <f t="shared" si="6"/>
        <v>0</v>
      </c>
      <c r="H450" s="42">
        <v>116</v>
      </c>
    </row>
    <row r="451" spans="1:8" ht="14.25">
      <c r="A451" s="12" t="s">
        <v>421</v>
      </c>
      <c r="B451" s="12" t="s">
        <v>677</v>
      </c>
      <c r="C451" s="13" t="s">
        <v>89</v>
      </c>
      <c r="D451" s="29">
        <v>2.835692132791221</v>
      </c>
      <c r="E451" s="14">
        <v>3.3480869411439627</v>
      </c>
      <c r="F451" s="59"/>
      <c r="G451" s="14">
        <f t="shared" si="6"/>
        <v>0</v>
      </c>
      <c r="H451" s="42">
        <v>990</v>
      </c>
    </row>
    <row r="452" spans="1:8" ht="14.25">
      <c r="A452" s="12" t="s">
        <v>421</v>
      </c>
      <c r="B452" s="12" t="s">
        <v>227</v>
      </c>
      <c r="C452" s="13" t="s">
        <v>89</v>
      </c>
      <c r="D452" s="29">
        <v>2.835692132791221</v>
      </c>
      <c r="E452" s="14">
        <v>3.3480869411439627</v>
      </c>
      <c r="F452" s="59"/>
      <c r="G452" s="14">
        <f t="shared" si="6"/>
        <v>0</v>
      </c>
      <c r="H452" s="42">
        <v>50</v>
      </c>
    </row>
    <row r="453" spans="1:8" ht="14.25">
      <c r="A453" s="12" t="s">
        <v>422</v>
      </c>
      <c r="B453" s="12" t="s">
        <v>228</v>
      </c>
      <c r="C453" s="13" t="s">
        <v>89</v>
      </c>
      <c r="D453" s="29">
        <v>3.0532936801800021</v>
      </c>
      <c r="E453" s="14">
        <v>3.5656884885327442</v>
      </c>
      <c r="F453" s="59"/>
      <c r="G453" s="14">
        <f t="shared" si="6"/>
        <v>0</v>
      </c>
      <c r="H453" s="42">
        <v>813</v>
      </c>
    </row>
    <row r="454" spans="1:8" ht="14.25">
      <c r="A454" s="12" t="s">
        <v>422</v>
      </c>
      <c r="B454" s="12" t="s">
        <v>678</v>
      </c>
      <c r="C454" s="13" t="s">
        <v>89</v>
      </c>
      <c r="D454" s="29">
        <v>3.0823072198318391</v>
      </c>
      <c r="E454" s="14">
        <v>3.5947020281845816</v>
      </c>
      <c r="F454" s="59"/>
      <c r="G454" s="14">
        <f t="shared" si="6"/>
        <v>0</v>
      </c>
      <c r="H454" s="42">
        <v>351</v>
      </c>
    </row>
    <row r="455" spans="1:8" ht="14.25">
      <c r="A455" s="12" t="s">
        <v>422</v>
      </c>
      <c r="B455" s="12" t="s">
        <v>679</v>
      </c>
      <c r="C455" s="13" t="s">
        <v>89</v>
      </c>
      <c r="D455" s="29">
        <v>3.0242801405281643</v>
      </c>
      <c r="E455" s="14">
        <v>3.5366749488809064</v>
      </c>
      <c r="F455" s="59"/>
      <c r="G455" s="14">
        <f t="shared" si="6"/>
        <v>0</v>
      </c>
      <c r="H455" s="42">
        <v>1645</v>
      </c>
    </row>
    <row r="456" spans="1:8" ht="14.25">
      <c r="A456" s="12" t="s">
        <v>422</v>
      </c>
      <c r="B456" s="12" t="s">
        <v>680</v>
      </c>
      <c r="C456" s="13" t="s">
        <v>89</v>
      </c>
      <c r="D456" s="29">
        <v>3.0532936801800021</v>
      </c>
      <c r="E456" s="14">
        <v>3.5656884885327442</v>
      </c>
      <c r="F456" s="59"/>
      <c r="G456" s="14">
        <f t="shared" si="6"/>
        <v>0</v>
      </c>
      <c r="H456" s="42">
        <v>933</v>
      </c>
    </row>
    <row r="457" spans="1:8" ht="14.25">
      <c r="A457" s="12" t="s">
        <v>422</v>
      </c>
      <c r="B457" s="12" t="s">
        <v>681</v>
      </c>
      <c r="C457" s="13" t="s">
        <v>89</v>
      </c>
      <c r="D457" s="29">
        <v>3.0532936801800021</v>
      </c>
      <c r="E457" s="14">
        <v>3.5656884885327442</v>
      </c>
      <c r="F457" s="59"/>
      <c r="G457" s="14">
        <f t="shared" si="6"/>
        <v>0</v>
      </c>
      <c r="H457" s="42">
        <v>641</v>
      </c>
    </row>
    <row r="458" spans="1:8" ht="14.25">
      <c r="A458" s="12" t="s">
        <v>422</v>
      </c>
      <c r="B458" s="12" t="s">
        <v>682</v>
      </c>
      <c r="C458" s="13" t="s">
        <v>89</v>
      </c>
      <c r="D458" s="29">
        <v>3.0242801405281643</v>
      </c>
      <c r="E458" s="14">
        <v>3.5366749488809064</v>
      </c>
      <c r="F458" s="59"/>
      <c r="G458" s="14">
        <f t="shared" si="6"/>
        <v>0</v>
      </c>
      <c r="H458" s="42">
        <v>62</v>
      </c>
    </row>
    <row r="459" spans="1:8" ht="14.25">
      <c r="A459" s="12" t="s">
        <v>422</v>
      </c>
      <c r="B459" s="12" t="s">
        <v>229</v>
      </c>
      <c r="C459" s="13" t="s">
        <v>89</v>
      </c>
      <c r="D459" s="29">
        <v>3.0532936801800021</v>
      </c>
      <c r="E459" s="14">
        <v>3.5656884885327442</v>
      </c>
      <c r="F459" s="59"/>
      <c r="G459" s="14">
        <f t="shared" si="6"/>
        <v>0</v>
      </c>
      <c r="H459" s="42">
        <v>935</v>
      </c>
    </row>
    <row r="460" spans="1:8" ht="14.25">
      <c r="A460" s="12" t="s">
        <v>422</v>
      </c>
      <c r="B460" s="12" t="s">
        <v>230</v>
      </c>
      <c r="C460" s="13" t="s">
        <v>89</v>
      </c>
      <c r="D460" s="29">
        <v>3.0242801405281643</v>
      </c>
      <c r="E460" s="14">
        <v>3.5366749488809064</v>
      </c>
      <c r="F460" s="59"/>
      <c r="G460" s="14">
        <f t="shared" si="6"/>
        <v>0</v>
      </c>
      <c r="H460" s="42">
        <v>637</v>
      </c>
    </row>
    <row r="461" spans="1:8" ht="14.25">
      <c r="A461" s="12" t="s">
        <v>422</v>
      </c>
      <c r="B461" s="12" t="s">
        <v>683</v>
      </c>
      <c r="C461" s="13" t="s">
        <v>89</v>
      </c>
      <c r="D461" s="29">
        <v>3.0823072198318391</v>
      </c>
      <c r="E461" s="14">
        <v>3.5947020281845816</v>
      </c>
      <c r="F461" s="59"/>
      <c r="G461" s="14">
        <f t="shared" si="6"/>
        <v>0</v>
      </c>
      <c r="H461" s="42">
        <v>1796</v>
      </c>
    </row>
    <row r="462" spans="1:8" ht="14.25">
      <c r="A462" s="12" t="s">
        <v>422</v>
      </c>
      <c r="B462" s="12" t="s">
        <v>684</v>
      </c>
      <c r="C462" s="13" t="s">
        <v>89</v>
      </c>
      <c r="D462" s="29">
        <v>3.0532936801800021</v>
      </c>
      <c r="E462" s="14">
        <v>3.5656884885327442</v>
      </c>
      <c r="F462" s="59"/>
      <c r="G462" s="14">
        <f t="shared" si="6"/>
        <v>0</v>
      </c>
      <c r="H462" s="42">
        <v>573</v>
      </c>
    </row>
    <row r="463" spans="1:8" ht="14.25">
      <c r="A463" s="12" t="s">
        <v>422</v>
      </c>
      <c r="B463" s="12" t="s">
        <v>685</v>
      </c>
      <c r="C463" s="13" t="s">
        <v>89</v>
      </c>
      <c r="D463" s="29">
        <v>3.0242801405281643</v>
      </c>
      <c r="E463" s="14">
        <v>3.5366749488809064</v>
      </c>
      <c r="F463" s="59"/>
      <c r="G463" s="14">
        <f t="shared" si="6"/>
        <v>0</v>
      </c>
      <c r="H463" s="42">
        <v>4649</v>
      </c>
    </row>
    <row r="464" spans="1:8" ht="14.25">
      <c r="A464" s="12" t="s">
        <v>422</v>
      </c>
      <c r="B464" s="12" t="s">
        <v>231</v>
      </c>
      <c r="C464" s="13" t="s">
        <v>89</v>
      </c>
      <c r="D464" s="29">
        <v>2.8937192120948967</v>
      </c>
      <c r="E464" s="14">
        <v>3.4061140204476374</v>
      </c>
      <c r="F464" s="59"/>
      <c r="G464" s="14">
        <f t="shared" ref="G464:G527" si="7">F464*D464</f>
        <v>0</v>
      </c>
      <c r="H464" s="42">
        <v>287</v>
      </c>
    </row>
    <row r="465" spans="1:8" ht="14.25">
      <c r="A465" s="12" t="s">
        <v>422</v>
      </c>
      <c r="B465" s="12" t="s">
        <v>232</v>
      </c>
      <c r="C465" s="13" t="s">
        <v>89</v>
      </c>
      <c r="D465" s="29">
        <v>2.8937192120948967</v>
      </c>
      <c r="E465" s="14">
        <v>3.4061140204476374</v>
      </c>
      <c r="F465" s="59"/>
      <c r="G465" s="14">
        <f t="shared" si="7"/>
        <v>0</v>
      </c>
      <c r="H465" s="42">
        <v>1336</v>
      </c>
    </row>
    <row r="466" spans="1:8" ht="14.25">
      <c r="A466" s="12" t="s">
        <v>422</v>
      </c>
      <c r="B466" s="12" t="s">
        <v>233</v>
      </c>
      <c r="C466" s="13" t="s">
        <v>89</v>
      </c>
      <c r="D466" s="29">
        <v>3.6770847826945094</v>
      </c>
      <c r="E466" s="14">
        <v>4.1894795910472507</v>
      </c>
      <c r="F466" s="59"/>
      <c r="G466" s="14">
        <f t="shared" si="7"/>
        <v>0</v>
      </c>
      <c r="H466" s="42">
        <v>720</v>
      </c>
    </row>
    <row r="467" spans="1:8" ht="14.25">
      <c r="A467" s="12" t="s">
        <v>422</v>
      </c>
      <c r="B467" s="12" t="s">
        <v>234</v>
      </c>
      <c r="C467" s="13" t="s">
        <v>89</v>
      </c>
      <c r="D467" s="29">
        <v>2.8937192120948967</v>
      </c>
      <c r="E467" s="14">
        <v>3.4061140204476374</v>
      </c>
      <c r="F467" s="59"/>
      <c r="G467" s="14">
        <f t="shared" si="7"/>
        <v>0</v>
      </c>
      <c r="H467" s="42">
        <v>2134</v>
      </c>
    </row>
    <row r="468" spans="1:8" ht="14.25">
      <c r="A468" s="12" t="s">
        <v>422</v>
      </c>
      <c r="B468" s="12" t="s">
        <v>235</v>
      </c>
      <c r="C468" s="13" t="s">
        <v>89</v>
      </c>
      <c r="D468" s="29">
        <v>2.8937192120948967</v>
      </c>
      <c r="E468" s="14">
        <v>3.4061140204476374</v>
      </c>
      <c r="F468" s="59"/>
      <c r="G468" s="14">
        <f t="shared" si="7"/>
        <v>0</v>
      </c>
      <c r="H468" s="42">
        <v>553</v>
      </c>
    </row>
    <row r="469" spans="1:8" ht="14.25">
      <c r="A469" s="12" t="s">
        <v>422</v>
      </c>
      <c r="B469" s="12" t="s">
        <v>236</v>
      </c>
      <c r="C469" s="13" t="s">
        <v>89</v>
      </c>
      <c r="D469" s="29">
        <v>2.8937192120948967</v>
      </c>
      <c r="E469" s="14">
        <v>3.4061140204476374</v>
      </c>
      <c r="F469" s="59"/>
      <c r="G469" s="14">
        <f t="shared" si="7"/>
        <v>0</v>
      </c>
      <c r="H469" s="42">
        <v>932</v>
      </c>
    </row>
    <row r="470" spans="1:8" ht="14.25">
      <c r="A470" s="12" t="s">
        <v>422</v>
      </c>
      <c r="B470" s="12" t="s">
        <v>237</v>
      </c>
      <c r="C470" s="13" t="s">
        <v>89</v>
      </c>
      <c r="D470" s="29">
        <v>2.8937192120948967</v>
      </c>
      <c r="E470" s="14">
        <v>3.4061140204476374</v>
      </c>
      <c r="F470" s="59"/>
      <c r="G470" s="14">
        <f t="shared" si="7"/>
        <v>0</v>
      </c>
      <c r="H470" s="42">
        <v>310</v>
      </c>
    </row>
    <row r="471" spans="1:8" ht="14.25">
      <c r="A471" s="12" t="s">
        <v>422</v>
      </c>
      <c r="B471" s="12" t="s">
        <v>238</v>
      </c>
      <c r="C471" s="13" t="s">
        <v>89</v>
      </c>
      <c r="D471" s="29">
        <v>3.0823072198318391</v>
      </c>
      <c r="E471" s="14">
        <v>3.5947020281845816</v>
      </c>
      <c r="F471" s="59"/>
      <c r="G471" s="14">
        <f t="shared" si="7"/>
        <v>0</v>
      </c>
      <c r="H471" s="42">
        <v>4270</v>
      </c>
    </row>
    <row r="472" spans="1:8" ht="14.25">
      <c r="A472" s="12" t="s">
        <v>422</v>
      </c>
      <c r="B472" s="12" t="s">
        <v>239</v>
      </c>
      <c r="C472" s="13" t="s">
        <v>89</v>
      </c>
      <c r="D472" s="29">
        <v>3.0823072198318391</v>
      </c>
      <c r="E472" s="14">
        <v>3.5947020281845816</v>
      </c>
      <c r="F472" s="59"/>
      <c r="G472" s="14">
        <f t="shared" si="7"/>
        <v>0</v>
      </c>
      <c r="H472" s="42">
        <v>6143</v>
      </c>
    </row>
    <row r="473" spans="1:8" ht="14.25">
      <c r="A473" s="12" t="s">
        <v>422</v>
      </c>
      <c r="B473" s="12" t="s">
        <v>240</v>
      </c>
      <c r="C473" s="13" t="s">
        <v>89</v>
      </c>
      <c r="D473" s="29">
        <v>3.0823072198318391</v>
      </c>
      <c r="E473" s="14">
        <v>3.5947020281845816</v>
      </c>
      <c r="F473" s="59"/>
      <c r="G473" s="14">
        <f t="shared" si="7"/>
        <v>0</v>
      </c>
      <c r="H473" s="42">
        <v>3162</v>
      </c>
    </row>
    <row r="474" spans="1:8" ht="14.25">
      <c r="A474" s="12" t="s">
        <v>422</v>
      </c>
      <c r="B474" s="12" t="s">
        <v>241</v>
      </c>
      <c r="C474" s="13" t="s">
        <v>89</v>
      </c>
      <c r="D474" s="29">
        <v>3.0823072198318391</v>
      </c>
      <c r="E474" s="14">
        <v>3.5947020281845816</v>
      </c>
      <c r="F474" s="59"/>
      <c r="G474" s="14">
        <f t="shared" si="7"/>
        <v>0</v>
      </c>
      <c r="H474" s="42">
        <v>1070</v>
      </c>
    </row>
    <row r="475" spans="1:8" ht="14.25">
      <c r="A475" s="12" t="s">
        <v>422</v>
      </c>
      <c r="B475" s="12" t="s">
        <v>242</v>
      </c>
      <c r="C475" s="13" t="s">
        <v>89</v>
      </c>
      <c r="D475" s="29">
        <v>3.7351118619981842</v>
      </c>
      <c r="E475" s="14">
        <v>4.2475066703509254</v>
      </c>
      <c r="F475" s="59"/>
      <c r="G475" s="14">
        <f t="shared" si="7"/>
        <v>0</v>
      </c>
      <c r="H475" s="42">
        <v>810</v>
      </c>
    </row>
    <row r="476" spans="1:8" ht="14.25">
      <c r="A476" s="12" t="s">
        <v>422</v>
      </c>
      <c r="B476" s="12" t="s">
        <v>243</v>
      </c>
      <c r="C476" s="13" t="s">
        <v>89</v>
      </c>
      <c r="D476" s="29">
        <v>3.7351118619981842</v>
      </c>
      <c r="E476" s="14">
        <v>4.2475066703509254</v>
      </c>
      <c r="F476" s="59"/>
      <c r="G476" s="14">
        <f t="shared" si="7"/>
        <v>0</v>
      </c>
      <c r="H476" s="42">
        <v>873</v>
      </c>
    </row>
    <row r="477" spans="1:8" ht="14.25">
      <c r="A477" s="12" t="s">
        <v>422</v>
      </c>
      <c r="B477" s="12" t="s">
        <v>244</v>
      </c>
      <c r="C477" s="13" t="s">
        <v>89</v>
      </c>
      <c r="D477" s="29">
        <v>3.7351118619981842</v>
      </c>
      <c r="E477" s="14">
        <v>4.2475066703509254</v>
      </c>
      <c r="F477" s="59"/>
      <c r="G477" s="14">
        <f t="shared" si="7"/>
        <v>0</v>
      </c>
      <c r="H477" s="42">
        <v>1331</v>
      </c>
    </row>
    <row r="478" spans="1:8" ht="14.25">
      <c r="A478" s="12" t="s">
        <v>422</v>
      </c>
      <c r="B478" s="12" t="s">
        <v>245</v>
      </c>
      <c r="C478" s="13" t="s">
        <v>89</v>
      </c>
      <c r="D478" s="29">
        <v>3.0823072198318391</v>
      </c>
      <c r="E478" s="14">
        <v>3.5947020281845816</v>
      </c>
      <c r="F478" s="59"/>
      <c r="G478" s="14">
        <f t="shared" si="7"/>
        <v>0</v>
      </c>
      <c r="H478" s="42">
        <v>5440</v>
      </c>
    </row>
    <row r="479" spans="1:8" ht="14.25">
      <c r="A479" s="12" t="s">
        <v>803</v>
      </c>
      <c r="B479" s="12" t="s">
        <v>686</v>
      </c>
      <c r="C479" s="13" t="s">
        <v>89</v>
      </c>
      <c r="D479" s="29">
        <v>3.8221524809536964</v>
      </c>
      <c r="E479" s="14">
        <v>4.3345472893064381</v>
      </c>
      <c r="F479" s="59"/>
      <c r="G479" s="14">
        <f t="shared" si="7"/>
        <v>0</v>
      </c>
      <c r="H479" s="42">
        <v>93</v>
      </c>
    </row>
    <row r="480" spans="1:8" ht="14.25">
      <c r="A480" s="12" t="s">
        <v>423</v>
      </c>
      <c r="B480" s="12" t="s">
        <v>246</v>
      </c>
      <c r="C480" s="13" t="s">
        <v>89</v>
      </c>
      <c r="D480" s="29">
        <v>3.1258275293095954</v>
      </c>
      <c r="E480" s="14">
        <v>3.6382223376623375</v>
      </c>
      <c r="F480" s="59"/>
      <c r="G480" s="14">
        <f t="shared" si="7"/>
        <v>0</v>
      </c>
      <c r="H480" s="42">
        <v>606</v>
      </c>
    </row>
    <row r="481" spans="1:8" ht="14.25">
      <c r="A481" s="12" t="s">
        <v>424</v>
      </c>
      <c r="B481" s="12" t="s">
        <v>247</v>
      </c>
      <c r="C481" s="13" t="s">
        <v>89</v>
      </c>
      <c r="D481" s="29">
        <v>3.0823072198318391</v>
      </c>
      <c r="E481" s="14">
        <v>3.5947020281845816</v>
      </c>
      <c r="F481" s="59"/>
      <c r="G481" s="14">
        <f t="shared" si="7"/>
        <v>0</v>
      </c>
      <c r="H481" s="42">
        <v>784</v>
      </c>
    </row>
    <row r="482" spans="1:8" ht="14.25">
      <c r="A482" s="12" t="s">
        <v>424</v>
      </c>
      <c r="B482" s="12" t="s">
        <v>687</v>
      </c>
      <c r="C482" s="13" t="s">
        <v>89</v>
      </c>
      <c r="D482" s="29">
        <v>3.0823072198318391</v>
      </c>
      <c r="E482" s="14">
        <v>3.5947020281845816</v>
      </c>
      <c r="F482" s="59"/>
      <c r="G482" s="14">
        <f t="shared" si="7"/>
        <v>0</v>
      </c>
      <c r="H482" s="42">
        <v>472</v>
      </c>
    </row>
    <row r="483" spans="1:8" ht="14.25">
      <c r="A483" s="12" t="s">
        <v>424</v>
      </c>
      <c r="B483" s="12" t="s">
        <v>688</v>
      </c>
      <c r="C483" s="13" t="s">
        <v>89</v>
      </c>
      <c r="D483" s="29">
        <v>3.0823072198318391</v>
      </c>
      <c r="E483" s="14">
        <v>3.5947020281845816</v>
      </c>
      <c r="F483" s="59"/>
      <c r="G483" s="14">
        <f t="shared" si="7"/>
        <v>0</v>
      </c>
      <c r="H483" s="42">
        <v>1320</v>
      </c>
    </row>
    <row r="484" spans="1:8" ht="14.25">
      <c r="A484" s="12" t="s">
        <v>425</v>
      </c>
      <c r="B484" s="12" t="s">
        <v>857</v>
      </c>
      <c r="C484" s="13" t="s">
        <v>89</v>
      </c>
      <c r="D484" s="29">
        <v>3.1403342991355148</v>
      </c>
      <c r="E484" s="14">
        <v>3.6527291074882564</v>
      </c>
      <c r="F484" s="59"/>
      <c r="G484" s="14">
        <f t="shared" si="7"/>
        <v>0</v>
      </c>
      <c r="H484" s="42">
        <v>581</v>
      </c>
    </row>
    <row r="485" spans="1:8" ht="14.25">
      <c r="A485" s="12" t="s">
        <v>425</v>
      </c>
      <c r="B485" s="12" t="s">
        <v>689</v>
      </c>
      <c r="C485" s="13" t="s">
        <v>89</v>
      </c>
      <c r="D485" s="29">
        <v>3.1403342991355148</v>
      </c>
      <c r="E485" s="14">
        <v>3.6527291074882564</v>
      </c>
      <c r="F485" s="59"/>
      <c r="G485" s="14">
        <f t="shared" si="7"/>
        <v>0</v>
      </c>
      <c r="H485" s="42">
        <v>965</v>
      </c>
    </row>
    <row r="486" spans="1:8" ht="14.25">
      <c r="A486" s="12" t="s">
        <v>425</v>
      </c>
      <c r="B486" s="12" t="s">
        <v>690</v>
      </c>
      <c r="C486" s="13" t="s">
        <v>89</v>
      </c>
      <c r="D486" s="29">
        <v>3.1403342991355148</v>
      </c>
      <c r="E486" s="14">
        <v>3.6527291074882564</v>
      </c>
      <c r="F486" s="59"/>
      <c r="G486" s="14">
        <f t="shared" si="7"/>
        <v>0</v>
      </c>
      <c r="H486" s="42">
        <v>273</v>
      </c>
    </row>
    <row r="487" spans="1:8" ht="14.25">
      <c r="A487" s="12" t="s">
        <v>426</v>
      </c>
      <c r="B487" s="12" t="s">
        <v>691</v>
      </c>
      <c r="C487" s="13" t="s">
        <v>89</v>
      </c>
      <c r="D487" s="29">
        <v>4.1558081869498285</v>
      </c>
      <c r="E487" s="14">
        <v>4.6682029953025701</v>
      </c>
      <c r="F487" s="59"/>
      <c r="G487" s="14">
        <f t="shared" si="7"/>
        <v>0</v>
      </c>
      <c r="H487" s="42">
        <v>420</v>
      </c>
    </row>
    <row r="488" spans="1:8" ht="14.25">
      <c r="A488" s="12" t="s">
        <v>426</v>
      </c>
      <c r="B488" s="12" t="s">
        <v>248</v>
      </c>
      <c r="C488" s="13" t="s">
        <v>89</v>
      </c>
      <c r="D488" s="29">
        <v>4.1558081869498285</v>
      </c>
      <c r="E488" s="14">
        <v>4.6682029953025701</v>
      </c>
      <c r="F488" s="59"/>
      <c r="G488" s="14">
        <f t="shared" si="7"/>
        <v>0</v>
      </c>
      <c r="H488" s="42">
        <v>761</v>
      </c>
    </row>
    <row r="489" spans="1:8" ht="14.25">
      <c r="A489" s="12" t="s">
        <v>426</v>
      </c>
      <c r="B489" s="12" t="s">
        <v>692</v>
      </c>
      <c r="C489" s="13" t="s">
        <v>89</v>
      </c>
      <c r="D489" s="29">
        <v>4.7505857498124975</v>
      </c>
      <c r="E489" s="14">
        <v>5.2629805581652382</v>
      </c>
      <c r="F489" s="59"/>
      <c r="G489" s="14">
        <f t="shared" si="7"/>
        <v>0</v>
      </c>
      <c r="H489" s="42">
        <v>177</v>
      </c>
    </row>
    <row r="490" spans="1:8" ht="14.25">
      <c r="A490" s="12" t="s">
        <v>426</v>
      </c>
      <c r="B490" s="12" t="s">
        <v>693</v>
      </c>
      <c r="C490" s="13" t="s">
        <v>89</v>
      </c>
      <c r="D490" s="29">
        <v>4.1558081869498285</v>
      </c>
      <c r="E490" s="14">
        <v>4.6682029953025701</v>
      </c>
      <c r="F490" s="59"/>
      <c r="G490" s="14">
        <f t="shared" si="7"/>
        <v>0</v>
      </c>
      <c r="H490" s="42">
        <v>114</v>
      </c>
    </row>
    <row r="491" spans="1:8" ht="14.25">
      <c r="A491" s="12" t="s">
        <v>426</v>
      </c>
      <c r="B491" s="12" t="s">
        <v>694</v>
      </c>
      <c r="C491" s="13" t="s">
        <v>89</v>
      </c>
      <c r="D491" s="29">
        <v>4.1558081869498285</v>
      </c>
      <c r="E491" s="14">
        <v>4.6682029953025701</v>
      </c>
      <c r="F491" s="59"/>
      <c r="G491" s="14">
        <f t="shared" si="7"/>
        <v>0</v>
      </c>
      <c r="H491" s="42">
        <v>364</v>
      </c>
    </row>
    <row r="492" spans="1:8" ht="14.25">
      <c r="A492" s="12" t="s">
        <v>426</v>
      </c>
      <c r="B492" s="12" t="s">
        <v>695</v>
      </c>
      <c r="C492" s="13" t="s">
        <v>89</v>
      </c>
      <c r="D492" s="29">
        <v>4.1558081869498285</v>
      </c>
      <c r="E492" s="14">
        <v>4.6682029953025701</v>
      </c>
      <c r="F492" s="59"/>
      <c r="G492" s="14">
        <f t="shared" si="7"/>
        <v>0</v>
      </c>
      <c r="H492" s="42">
        <v>260</v>
      </c>
    </row>
    <row r="493" spans="1:8" ht="14.25">
      <c r="A493" s="12" t="s">
        <v>426</v>
      </c>
      <c r="B493" s="12" t="s">
        <v>696</v>
      </c>
      <c r="C493" s="13" t="s">
        <v>89</v>
      </c>
      <c r="D493" s="29">
        <v>4.1558081869498285</v>
      </c>
      <c r="E493" s="14">
        <v>4.6682029953025701</v>
      </c>
      <c r="F493" s="59"/>
      <c r="G493" s="14">
        <f t="shared" si="7"/>
        <v>0</v>
      </c>
      <c r="H493" s="42">
        <v>200</v>
      </c>
    </row>
    <row r="494" spans="1:8" ht="14.25">
      <c r="A494" s="12" t="s">
        <v>426</v>
      </c>
      <c r="B494" s="12" t="s">
        <v>697</v>
      </c>
      <c r="C494" s="13" t="s">
        <v>89</v>
      </c>
      <c r="D494" s="29">
        <v>4.1558081869498285</v>
      </c>
      <c r="E494" s="14">
        <v>4.6682029953025701</v>
      </c>
      <c r="F494" s="59"/>
      <c r="G494" s="14">
        <f t="shared" si="7"/>
        <v>0</v>
      </c>
      <c r="H494" s="42">
        <v>847</v>
      </c>
    </row>
    <row r="495" spans="1:8" ht="14.25">
      <c r="A495" s="12" t="s">
        <v>426</v>
      </c>
      <c r="B495" s="12" t="s">
        <v>858</v>
      </c>
      <c r="C495" s="13" t="s">
        <v>89</v>
      </c>
      <c r="D495" s="29">
        <v>4.7505857498124975</v>
      </c>
      <c r="E495" s="14">
        <v>5.2629805581652382</v>
      </c>
      <c r="F495" s="59"/>
      <c r="G495" s="14">
        <f t="shared" si="7"/>
        <v>0</v>
      </c>
      <c r="H495" s="42">
        <v>192</v>
      </c>
    </row>
    <row r="496" spans="1:8" ht="14.25">
      <c r="A496" s="12" t="s">
        <v>427</v>
      </c>
      <c r="B496" s="12" t="s">
        <v>249</v>
      </c>
      <c r="C496" s="13" t="s">
        <v>89</v>
      </c>
      <c r="D496" s="29">
        <v>2.8937192120948967</v>
      </c>
      <c r="E496" s="14">
        <v>3.4061140204476374</v>
      </c>
      <c r="F496" s="59"/>
      <c r="G496" s="14">
        <f t="shared" si="7"/>
        <v>0</v>
      </c>
      <c r="H496" s="42">
        <v>982</v>
      </c>
    </row>
    <row r="497" spans="1:8" ht="14.25">
      <c r="A497" s="12" t="s">
        <v>427</v>
      </c>
      <c r="B497" s="12" t="s">
        <v>250</v>
      </c>
      <c r="C497" s="13" t="s">
        <v>89</v>
      </c>
      <c r="D497" s="29">
        <v>2.8937192120948967</v>
      </c>
      <c r="E497" s="14">
        <v>3.4061140204476374</v>
      </c>
      <c r="F497" s="59"/>
      <c r="G497" s="14">
        <f t="shared" si="7"/>
        <v>0</v>
      </c>
      <c r="H497" s="42">
        <v>967</v>
      </c>
    </row>
    <row r="498" spans="1:8" ht="14.25">
      <c r="A498" s="12" t="s">
        <v>427</v>
      </c>
      <c r="B498" s="12" t="s">
        <v>251</v>
      </c>
      <c r="C498" s="13" t="s">
        <v>89</v>
      </c>
      <c r="D498" s="29">
        <v>2.8937192120948967</v>
      </c>
      <c r="E498" s="14">
        <v>3.4061140204476374</v>
      </c>
      <c r="F498" s="59"/>
      <c r="G498" s="14">
        <f t="shared" si="7"/>
        <v>0</v>
      </c>
      <c r="H498" s="42">
        <v>1010</v>
      </c>
    </row>
    <row r="499" spans="1:8" ht="14.25">
      <c r="A499" s="12" t="s">
        <v>427</v>
      </c>
      <c r="B499" s="12" t="s">
        <v>252</v>
      </c>
      <c r="C499" s="13" t="s">
        <v>89</v>
      </c>
      <c r="D499" s="29">
        <v>2.8937192120948967</v>
      </c>
      <c r="E499" s="14">
        <v>3.4061140204476374</v>
      </c>
      <c r="F499" s="59"/>
      <c r="G499" s="14">
        <f t="shared" si="7"/>
        <v>0</v>
      </c>
      <c r="H499" s="42">
        <v>2422</v>
      </c>
    </row>
    <row r="500" spans="1:8" ht="14.25">
      <c r="A500" s="12" t="s">
        <v>428</v>
      </c>
      <c r="B500" s="12" t="s">
        <v>253</v>
      </c>
      <c r="C500" s="13" t="s">
        <v>89</v>
      </c>
      <c r="D500" s="29">
        <v>3.8801795602573721</v>
      </c>
      <c r="E500" s="14">
        <v>4.3925743686101129</v>
      </c>
      <c r="F500" s="59"/>
      <c r="G500" s="14">
        <f t="shared" si="7"/>
        <v>0</v>
      </c>
      <c r="H500" s="42">
        <v>774</v>
      </c>
    </row>
    <row r="501" spans="1:8" ht="14.25">
      <c r="A501" s="12" t="s">
        <v>428</v>
      </c>
      <c r="B501" s="12" t="s">
        <v>254</v>
      </c>
      <c r="C501" s="13" t="s">
        <v>89</v>
      </c>
      <c r="D501" s="29">
        <v>3.6335644732167527</v>
      </c>
      <c r="E501" s="14">
        <v>4.1459592815694943</v>
      </c>
      <c r="F501" s="59"/>
      <c r="G501" s="14">
        <f t="shared" si="7"/>
        <v>0</v>
      </c>
      <c r="H501" s="42">
        <v>1141</v>
      </c>
    </row>
    <row r="502" spans="1:8" ht="14.25">
      <c r="A502" s="12" t="s">
        <v>428</v>
      </c>
      <c r="B502" s="12" t="s">
        <v>698</v>
      </c>
      <c r="C502" s="13" t="s">
        <v>89</v>
      </c>
      <c r="D502" s="29">
        <v>3.8801795602573721</v>
      </c>
      <c r="E502" s="14">
        <v>4.3925743686101129</v>
      </c>
      <c r="F502" s="59"/>
      <c r="G502" s="14">
        <f t="shared" si="7"/>
        <v>0</v>
      </c>
      <c r="H502" s="42">
        <v>536</v>
      </c>
    </row>
    <row r="503" spans="1:8" ht="14.25">
      <c r="A503" s="12" t="s">
        <v>428</v>
      </c>
      <c r="B503" s="12" t="s">
        <v>255</v>
      </c>
      <c r="C503" s="13" t="s">
        <v>89</v>
      </c>
      <c r="D503" s="29">
        <v>3.5320170844353211</v>
      </c>
      <c r="E503" s="14">
        <v>4.0444118927880623</v>
      </c>
      <c r="F503" s="59"/>
      <c r="G503" s="14">
        <f t="shared" si="7"/>
        <v>0</v>
      </c>
      <c r="H503" s="42">
        <v>1102</v>
      </c>
    </row>
    <row r="504" spans="1:8" ht="14.25">
      <c r="A504" s="12" t="s">
        <v>428</v>
      </c>
      <c r="B504" s="12" t="s">
        <v>256</v>
      </c>
      <c r="C504" s="13" t="s">
        <v>89</v>
      </c>
      <c r="D504" s="29">
        <v>3.1548410689614332</v>
      </c>
      <c r="E504" s="14">
        <v>3.6672358773141753</v>
      </c>
      <c r="F504" s="59"/>
      <c r="G504" s="14">
        <f t="shared" si="7"/>
        <v>0</v>
      </c>
      <c r="H504" s="42">
        <v>2735</v>
      </c>
    </row>
    <row r="505" spans="1:8" ht="14.25">
      <c r="A505" s="12" t="s">
        <v>429</v>
      </c>
      <c r="B505" s="12" t="s">
        <v>257</v>
      </c>
      <c r="C505" s="13" t="s">
        <v>89</v>
      </c>
      <c r="D505" s="29">
        <v>3.5900441637389968</v>
      </c>
      <c r="E505" s="14">
        <v>4.102438972091738</v>
      </c>
      <c r="F505" s="59"/>
      <c r="G505" s="14">
        <f t="shared" si="7"/>
        <v>0</v>
      </c>
      <c r="H505" s="42">
        <v>136</v>
      </c>
    </row>
    <row r="506" spans="1:8" ht="14.25">
      <c r="A506" s="12" t="s">
        <v>429</v>
      </c>
      <c r="B506" s="12" t="s">
        <v>699</v>
      </c>
      <c r="C506" s="13" t="s">
        <v>89</v>
      </c>
      <c r="D506" s="29">
        <v>3.6770847826945094</v>
      </c>
      <c r="E506" s="14">
        <v>4.1894795910472507</v>
      </c>
      <c r="F506" s="59"/>
      <c r="G506" s="14">
        <f t="shared" si="7"/>
        <v>0</v>
      </c>
      <c r="H506" s="42">
        <v>432</v>
      </c>
    </row>
    <row r="507" spans="1:8" ht="14.25">
      <c r="A507" s="12" t="s">
        <v>430</v>
      </c>
      <c r="B507" s="12" t="s">
        <v>258</v>
      </c>
      <c r="C507" s="13" t="s">
        <v>89</v>
      </c>
      <c r="D507" s="29">
        <v>3.7351118619981842</v>
      </c>
      <c r="E507" s="14">
        <v>4.2475066703509254</v>
      </c>
      <c r="F507" s="59"/>
      <c r="G507" s="14">
        <f t="shared" si="7"/>
        <v>0</v>
      </c>
      <c r="H507" s="42">
        <v>420</v>
      </c>
    </row>
    <row r="508" spans="1:8" ht="14.25">
      <c r="A508" s="12" t="s">
        <v>430</v>
      </c>
      <c r="B508" s="12" t="s">
        <v>259</v>
      </c>
      <c r="C508" s="13" t="s">
        <v>89</v>
      </c>
      <c r="D508" s="29">
        <v>3.2563884577428652</v>
      </c>
      <c r="E508" s="14">
        <v>3.7687832660956069</v>
      </c>
      <c r="F508" s="59"/>
      <c r="G508" s="14">
        <f t="shared" si="7"/>
        <v>0</v>
      </c>
      <c r="H508" s="42">
        <v>309</v>
      </c>
    </row>
    <row r="509" spans="1:8" ht="14.25">
      <c r="A509" s="12" t="s">
        <v>430</v>
      </c>
      <c r="B509" s="12" t="s">
        <v>700</v>
      </c>
      <c r="C509" s="13" t="s">
        <v>89</v>
      </c>
      <c r="D509" s="29">
        <v>3.4159629258279716</v>
      </c>
      <c r="E509" s="14">
        <v>3.9283577341807132</v>
      </c>
      <c r="F509" s="59"/>
      <c r="G509" s="14">
        <f t="shared" si="7"/>
        <v>0</v>
      </c>
      <c r="H509" s="42">
        <v>608</v>
      </c>
    </row>
    <row r="510" spans="1:8" ht="14.25">
      <c r="A510" s="12" t="s">
        <v>430</v>
      </c>
      <c r="B510" s="12" t="s">
        <v>260</v>
      </c>
      <c r="C510" s="13" t="s">
        <v>89</v>
      </c>
      <c r="D510" s="29">
        <v>3.4159629258279716</v>
      </c>
      <c r="E510" s="14">
        <v>3.9283577341807132</v>
      </c>
      <c r="F510" s="59"/>
      <c r="G510" s="14">
        <f t="shared" si="7"/>
        <v>0</v>
      </c>
      <c r="H510" s="42">
        <v>327</v>
      </c>
    </row>
    <row r="511" spans="1:8" ht="14.25">
      <c r="A511" s="12" t="s">
        <v>430</v>
      </c>
      <c r="B511" s="12" t="s">
        <v>701</v>
      </c>
      <c r="C511" s="13" t="s">
        <v>89</v>
      </c>
      <c r="D511" s="29">
        <v>2.9807598310504084</v>
      </c>
      <c r="E511" s="14">
        <v>3.4931546394031496</v>
      </c>
      <c r="F511" s="59"/>
      <c r="G511" s="14">
        <f t="shared" si="7"/>
        <v>0</v>
      </c>
      <c r="H511" s="42">
        <v>494</v>
      </c>
    </row>
    <row r="512" spans="1:8" ht="14.25">
      <c r="A512" s="12" t="s">
        <v>430</v>
      </c>
      <c r="B512" s="12" t="s">
        <v>463</v>
      </c>
      <c r="C512" s="13" t="s">
        <v>89</v>
      </c>
      <c r="D512" s="29">
        <v>3.0823072198318391</v>
      </c>
      <c r="E512" s="14">
        <v>3.5947020281845816</v>
      </c>
      <c r="F512" s="59"/>
      <c r="G512" s="14">
        <f t="shared" si="7"/>
        <v>0</v>
      </c>
      <c r="H512" s="42">
        <v>242</v>
      </c>
    </row>
    <row r="513" spans="1:8" ht="14.25">
      <c r="A513" s="12" t="s">
        <v>430</v>
      </c>
      <c r="B513" s="12" t="s">
        <v>261</v>
      </c>
      <c r="C513" s="13" t="s">
        <v>89</v>
      </c>
      <c r="D513" s="29">
        <v>2.9807598310504084</v>
      </c>
      <c r="E513" s="14">
        <v>3.4931546394031496</v>
      </c>
      <c r="F513" s="59"/>
      <c r="G513" s="14">
        <f t="shared" si="7"/>
        <v>0</v>
      </c>
      <c r="H513" s="42">
        <v>994</v>
      </c>
    </row>
    <row r="514" spans="1:8" ht="14.25">
      <c r="A514" s="12" t="s">
        <v>430</v>
      </c>
      <c r="B514" s="12" t="s">
        <v>702</v>
      </c>
      <c r="C514" s="13" t="s">
        <v>89</v>
      </c>
      <c r="D514" s="29">
        <v>3.0823072198318391</v>
      </c>
      <c r="E514" s="14">
        <v>3.5947020281845816</v>
      </c>
      <c r="F514" s="59"/>
      <c r="G514" s="14">
        <f t="shared" si="7"/>
        <v>0</v>
      </c>
      <c r="H514" s="42">
        <v>1644</v>
      </c>
    </row>
    <row r="515" spans="1:8" ht="14.25">
      <c r="A515" s="12" t="s">
        <v>430</v>
      </c>
      <c r="B515" s="12" t="s">
        <v>703</v>
      </c>
      <c r="C515" s="13" t="s">
        <v>89</v>
      </c>
      <c r="D515" s="29">
        <v>3.0823072198318391</v>
      </c>
      <c r="E515" s="14">
        <v>3.5947020281845816</v>
      </c>
      <c r="F515" s="59"/>
      <c r="G515" s="14">
        <f t="shared" si="7"/>
        <v>0</v>
      </c>
      <c r="H515" s="42">
        <v>1956</v>
      </c>
    </row>
    <row r="516" spans="1:8" ht="14.25">
      <c r="A516" s="12" t="s">
        <v>431</v>
      </c>
      <c r="B516" s="12" t="s">
        <v>262</v>
      </c>
      <c r="C516" s="13" t="s">
        <v>89</v>
      </c>
      <c r="D516" s="29">
        <v>4.2138352662535032</v>
      </c>
      <c r="E516" s="14">
        <v>4.726230074606244</v>
      </c>
      <c r="F516" s="59"/>
      <c r="G516" s="14">
        <f t="shared" si="7"/>
        <v>0</v>
      </c>
      <c r="H516" s="42">
        <v>5129</v>
      </c>
    </row>
    <row r="517" spans="1:8" ht="14.25">
      <c r="A517" s="12" t="s">
        <v>431</v>
      </c>
      <c r="B517" s="12" t="s">
        <v>704</v>
      </c>
      <c r="C517" s="13" t="s">
        <v>89</v>
      </c>
      <c r="D517" s="29">
        <v>3.2708952275687833</v>
      </c>
      <c r="E517" s="14">
        <v>3.7832900359215254</v>
      </c>
      <c r="F517" s="59"/>
      <c r="G517" s="14">
        <f t="shared" si="7"/>
        <v>0</v>
      </c>
      <c r="H517" s="42">
        <v>170</v>
      </c>
    </row>
    <row r="518" spans="1:8" ht="14.25">
      <c r="A518" s="12" t="s">
        <v>432</v>
      </c>
      <c r="B518" s="12" t="s">
        <v>705</v>
      </c>
      <c r="C518" s="13" t="s">
        <v>89</v>
      </c>
      <c r="D518" s="29">
        <v>3.561030624087159</v>
      </c>
      <c r="E518" s="14">
        <v>4.0734254324399002</v>
      </c>
      <c r="F518" s="59"/>
      <c r="G518" s="14">
        <f t="shared" si="7"/>
        <v>0</v>
      </c>
      <c r="H518" s="42">
        <v>452</v>
      </c>
    </row>
    <row r="519" spans="1:8" ht="14.25">
      <c r="A519" s="12" t="s">
        <v>432</v>
      </c>
      <c r="B519" s="12" t="s">
        <v>859</v>
      </c>
      <c r="C519" s="13" t="s">
        <v>89</v>
      </c>
      <c r="D519" s="29">
        <v>3.561030624087159</v>
      </c>
      <c r="E519" s="14">
        <v>4.0734254324399002</v>
      </c>
      <c r="F519" s="59"/>
      <c r="G519" s="14">
        <f t="shared" si="7"/>
        <v>0</v>
      </c>
      <c r="H519" s="42">
        <v>269</v>
      </c>
    </row>
    <row r="520" spans="1:8" ht="14.25">
      <c r="A520" s="12" t="s">
        <v>432</v>
      </c>
      <c r="B520" s="12" t="s">
        <v>706</v>
      </c>
      <c r="C520" s="13" t="s">
        <v>89</v>
      </c>
      <c r="D520" s="29">
        <v>3.561030624087159</v>
      </c>
      <c r="E520" s="14">
        <v>4.0734254324399002</v>
      </c>
      <c r="F520" s="59"/>
      <c r="G520" s="14">
        <f t="shared" si="7"/>
        <v>0</v>
      </c>
      <c r="H520" s="42">
        <v>454</v>
      </c>
    </row>
    <row r="521" spans="1:8" ht="14.25">
      <c r="A521" s="12" t="s">
        <v>432</v>
      </c>
      <c r="B521" s="12" t="s">
        <v>860</v>
      </c>
      <c r="C521" s="13" t="s">
        <v>89</v>
      </c>
      <c r="D521" s="29">
        <v>3.561030624087159</v>
      </c>
      <c r="E521" s="14">
        <v>4.0734254324399002</v>
      </c>
      <c r="F521" s="59"/>
      <c r="G521" s="14">
        <f t="shared" si="7"/>
        <v>0</v>
      </c>
      <c r="H521" s="42">
        <v>368</v>
      </c>
    </row>
    <row r="522" spans="1:8" ht="14.25">
      <c r="A522" s="12" t="s">
        <v>432</v>
      </c>
      <c r="B522" s="12" t="s">
        <v>707</v>
      </c>
      <c r="C522" s="13" t="s">
        <v>89</v>
      </c>
      <c r="D522" s="29">
        <v>3.561030624087159</v>
      </c>
      <c r="E522" s="14">
        <v>4.0734254324399002</v>
      </c>
      <c r="F522" s="59"/>
      <c r="G522" s="14">
        <f t="shared" si="7"/>
        <v>0</v>
      </c>
      <c r="H522" s="42">
        <v>64</v>
      </c>
    </row>
    <row r="523" spans="1:8" ht="14.25">
      <c r="A523" s="12" t="s">
        <v>432</v>
      </c>
      <c r="B523" s="12" t="s">
        <v>708</v>
      </c>
      <c r="C523" s="13" t="s">
        <v>89</v>
      </c>
      <c r="D523" s="29">
        <v>2.7776650534875458</v>
      </c>
      <c r="E523" s="14">
        <v>3.2900598618402879</v>
      </c>
      <c r="F523" s="59"/>
      <c r="G523" s="14">
        <f t="shared" si="7"/>
        <v>0</v>
      </c>
      <c r="H523" s="42">
        <v>553</v>
      </c>
    </row>
    <row r="524" spans="1:8" ht="14.25">
      <c r="A524" s="12" t="s">
        <v>432</v>
      </c>
      <c r="B524" s="12" t="s">
        <v>709</v>
      </c>
      <c r="C524" s="13" t="s">
        <v>89</v>
      </c>
      <c r="D524" s="29">
        <v>2.8211853629653021</v>
      </c>
      <c r="E524" s="14">
        <v>3.3335801713180429</v>
      </c>
      <c r="F524" s="59"/>
      <c r="G524" s="14">
        <f t="shared" si="7"/>
        <v>0</v>
      </c>
      <c r="H524" s="42">
        <v>473</v>
      </c>
    </row>
    <row r="525" spans="1:8" ht="14.25">
      <c r="A525" s="12" t="s">
        <v>432</v>
      </c>
      <c r="B525" s="12" t="s">
        <v>263</v>
      </c>
      <c r="C525" s="13" t="s">
        <v>89</v>
      </c>
      <c r="D525" s="29">
        <v>3.0387869103540841</v>
      </c>
      <c r="E525" s="14">
        <v>3.5511817187068249</v>
      </c>
      <c r="F525" s="59"/>
      <c r="G525" s="14">
        <f t="shared" si="7"/>
        <v>0</v>
      </c>
      <c r="H525" s="42">
        <v>539</v>
      </c>
    </row>
    <row r="526" spans="1:8" ht="14.25">
      <c r="A526" s="12" t="s">
        <v>433</v>
      </c>
      <c r="B526" s="12" t="s">
        <v>710</v>
      </c>
      <c r="C526" s="13" t="s">
        <v>89</v>
      </c>
      <c r="D526" s="29">
        <v>4.1122878774720713</v>
      </c>
      <c r="E526" s="14">
        <v>4.6246826858248129</v>
      </c>
      <c r="F526" s="59"/>
      <c r="G526" s="14">
        <f t="shared" si="7"/>
        <v>0</v>
      </c>
      <c r="H526" s="42">
        <v>1187</v>
      </c>
    </row>
    <row r="527" spans="1:8" ht="14.25">
      <c r="A527" s="12" t="s">
        <v>433</v>
      </c>
      <c r="B527" s="12" t="s">
        <v>711</v>
      </c>
      <c r="C527" s="13" t="s">
        <v>89</v>
      </c>
      <c r="D527" s="29">
        <v>4.1122878774720713</v>
      </c>
      <c r="E527" s="14">
        <v>4.6246826858248129</v>
      </c>
      <c r="F527" s="59"/>
      <c r="G527" s="14">
        <f t="shared" si="7"/>
        <v>0</v>
      </c>
      <c r="H527" s="42">
        <v>512</v>
      </c>
    </row>
    <row r="528" spans="1:8" ht="14.25">
      <c r="A528" s="12" t="s">
        <v>433</v>
      </c>
      <c r="B528" s="12" t="s">
        <v>264</v>
      </c>
      <c r="C528" s="13" t="s">
        <v>89</v>
      </c>
      <c r="D528" s="29">
        <v>4.1122878774720713</v>
      </c>
      <c r="E528" s="14">
        <v>4.6246826858248129</v>
      </c>
      <c r="F528" s="59"/>
      <c r="G528" s="14">
        <f t="shared" ref="G528:G591" si="8">F528*D528</f>
        <v>0</v>
      </c>
      <c r="H528" s="42">
        <v>2014</v>
      </c>
    </row>
    <row r="529" spans="1:8" ht="14.25">
      <c r="A529" s="12" t="s">
        <v>433</v>
      </c>
      <c r="B529" s="12" t="s">
        <v>712</v>
      </c>
      <c r="C529" s="13" t="s">
        <v>89</v>
      </c>
      <c r="D529" s="29">
        <v>4.1122878774720713</v>
      </c>
      <c r="E529" s="14">
        <v>4.6246826858248129</v>
      </c>
      <c r="F529" s="59"/>
      <c r="G529" s="14">
        <f t="shared" si="8"/>
        <v>0</v>
      </c>
      <c r="H529" s="42">
        <v>1309</v>
      </c>
    </row>
    <row r="530" spans="1:8" ht="14.25">
      <c r="A530" s="12" t="s">
        <v>433</v>
      </c>
      <c r="B530" s="12" t="s">
        <v>265</v>
      </c>
      <c r="C530" s="13" t="s">
        <v>89</v>
      </c>
      <c r="D530" s="29">
        <v>4.1122878774720713</v>
      </c>
      <c r="E530" s="14">
        <v>4.6246826858248129</v>
      </c>
      <c r="F530" s="59"/>
      <c r="G530" s="14">
        <f t="shared" si="8"/>
        <v>0</v>
      </c>
      <c r="H530" s="42">
        <v>1596</v>
      </c>
    </row>
    <row r="531" spans="1:8" ht="14.25">
      <c r="A531" s="12" t="s">
        <v>433</v>
      </c>
      <c r="B531" s="12" t="s">
        <v>266</v>
      </c>
      <c r="C531" s="13" t="s">
        <v>89</v>
      </c>
      <c r="D531" s="29">
        <v>4.1122878774720713</v>
      </c>
      <c r="E531" s="14">
        <v>4.6246826858248129</v>
      </c>
      <c r="F531" s="59"/>
      <c r="G531" s="14">
        <f t="shared" si="8"/>
        <v>0</v>
      </c>
      <c r="H531" s="42">
        <v>7915</v>
      </c>
    </row>
    <row r="532" spans="1:8" ht="14.25">
      <c r="A532" s="12" t="s">
        <v>433</v>
      </c>
      <c r="B532" s="12" t="s">
        <v>713</v>
      </c>
      <c r="C532" s="13" t="s">
        <v>89</v>
      </c>
      <c r="D532" s="29">
        <v>4.1122878774720713</v>
      </c>
      <c r="E532" s="14">
        <v>4.6246826858248129</v>
      </c>
      <c r="F532" s="59"/>
      <c r="G532" s="14">
        <f t="shared" si="8"/>
        <v>0</v>
      </c>
      <c r="H532" s="42">
        <v>668</v>
      </c>
    </row>
    <row r="533" spans="1:8" ht="14.25">
      <c r="A533" s="12" t="s">
        <v>433</v>
      </c>
      <c r="B533" s="12" t="s">
        <v>714</v>
      </c>
      <c r="C533" s="13" t="s">
        <v>89</v>
      </c>
      <c r="D533" s="29">
        <v>4.1122878774720713</v>
      </c>
      <c r="E533" s="14">
        <v>4.6246826858248129</v>
      </c>
      <c r="F533" s="59"/>
      <c r="G533" s="14">
        <f t="shared" si="8"/>
        <v>0</v>
      </c>
      <c r="H533" s="42">
        <v>543</v>
      </c>
    </row>
    <row r="534" spans="1:8" ht="14.25">
      <c r="A534" s="12" t="s">
        <v>433</v>
      </c>
      <c r="B534" s="12" t="s">
        <v>715</v>
      </c>
      <c r="C534" s="13" t="s">
        <v>89</v>
      </c>
      <c r="D534" s="29">
        <v>4.1122878774720713</v>
      </c>
      <c r="E534" s="14">
        <v>4.6246826858248129</v>
      </c>
      <c r="F534" s="59"/>
      <c r="G534" s="14">
        <f t="shared" si="8"/>
        <v>0</v>
      </c>
      <c r="H534" s="42">
        <v>6491</v>
      </c>
    </row>
    <row r="535" spans="1:8" ht="14.25">
      <c r="A535" s="12" t="s">
        <v>433</v>
      </c>
      <c r="B535" s="12" t="s">
        <v>716</v>
      </c>
      <c r="C535" s="13" t="s">
        <v>89</v>
      </c>
      <c r="D535" s="29">
        <v>4.1122878774720713</v>
      </c>
      <c r="E535" s="14">
        <v>4.6246826858248129</v>
      </c>
      <c r="F535" s="59"/>
      <c r="G535" s="14">
        <f t="shared" si="8"/>
        <v>0</v>
      </c>
      <c r="H535" s="42">
        <v>4284</v>
      </c>
    </row>
    <row r="536" spans="1:8" ht="14.25">
      <c r="A536" s="12" t="s">
        <v>804</v>
      </c>
      <c r="B536" s="12" t="s">
        <v>717</v>
      </c>
      <c r="C536" s="13" t="s">
        <v>89</v>
      </c>
      <c r="D536" s="29">
        <v>4.6200248213792294</v>
      </c>
      <c r="E536" s="14">
        <v>5.1324196297319693</v>
      </c>
      <c r="F536" s="59"/>
      <c r="G536" s="14">
        <f t="shared" si="8"/>
        <v>0</v>
      </c>
      <c r="H536" s="42">
        <v>91</v>
      </c>
    </row>
    <row r="537" spans="1:8" ht="14.25">
      <c r="A537" s="12" t="s">
        <v>434</v>
      </c>
      <c r="B537" s="12" t="s">
        <v>718</v>
      </c>
      <c r="C537" s="13" t="s">
        <v>89</v>
      </c>
      <c r="D537" s="29">
        <v>3.8801795602573721</v>
      </c>
      <c r="E537" s="14">
        <v>4.3925743686101129</v>
      </c>
      <c r="F537" s="59"/>
      <c r="G537" s="14">
        <f t="shared" si="8"/>
        <v>0</v>
      </c>
      <c r="H537" s="42">
        <v>333</v>
      </c>
    </row>
    <row r="538" spans="1:8" ht="14.25">
      <c r="A538" s="12" t="s">
        <v>434</v>
      </c>
      <c r="B538" s="12" t="s">
        <v>267</v>
      </c>
      <c r="C538" s="13" t="s">
        <v>89</v>
      </c>
      <c r="D538" s="29">
        <v>3.8801795602573721</v>
      </c>
      <c r="E538" s="14">
        <v>4.3925743686101129</v>
      </c>
      <c r="F538" s="59"/>
      <c r="G538" s="14">
        <f t="shared" si="8"/>
        <v>0</v>
      </c>
      <c r="H538" s="42">
        <v>378</v>
      </c>
    </row>
    <row r="539" spans="1:8" ht="14.25">
      <c r="A539" s="12" t="s">
        <v>434</v>
      </c>
      <c r="B539" s="12" t="s">
        <v>268</v>
      </c>
      <c r="C539" s="13" t="s">
        <v>89</v>
      </c>
      <c r="D539" s="29">
        <v>3.8801795602573721</v>
      </c>
      <c r="E539" s="14">
        <v>4.3925743686101129</v>
      </c>
      <c r="F539" s="59"/>
      <c r="G539" s="14">
        <f t="shared" si="8"/>
        <v>0</v>
      </c>
      <c r="H539" s="42">
        <v>80</v>
      </c>
    </row>
    <row r="540" spans="1:8" ht="14.25">
      <c r="A540" s="12" t="s">
        <v>434</v>
      </c>
      <c r="B540" s="12" t="s">
        <v>269</v>
      </c>
      <c r="C540" s="13" t="s">
        <v>89</v>
      </c>
      <c r="D540" s="29">
        <v>3.8801795602573721</v>
      </c>
      <c r="E540" s="14">
        <v>4.3925743686101129</v>
      </c>
      <c r="F540" s="59"/>
      <c r="G540" s="14">
        <f t="shared" si="8"/>
        <v>0</v>
      </c>
      <c r="H540" s="42">
        <v>204</v>
      </c>
    </row>
    <row r="541" spans="1:8" ht="14.25">
      <c r="A541" s="12" t="s">
        <v>434</v>
      </c>
      <c r="B541" s="12" t="s">
        <v>270</v>
      </c>
      <c r="C541" s="13" t="s">
        <v>89</v>
      </c>
      <c r="D541" s="29">
        <v>3.8801795602573721</v>
      </c>
      <c r="E541" s="14">
        <v>4.3925743686101129</v>
      </c>
      <c r="F541" s="59"/>
      <c r="G541" s="14">
        <f t="shared" si="8"/>
        <v>0</v>
      </c>
      <c r="H541" s="42">
        <v>217</v>
      </c>
    </row>
    <row r="542" spans="1:8" ht="14.25">
      <c r="A542" s="12" t="s">
        <v>435</v>
      </c>
      <c r="B542" s="12" t="s">
        <v>271</v>
      </c>
      <c r="C542" s="13" t="s">
        <v>89</v>
      </c>
      <c r="D542" s="29">
        <v>3.6335644732167527</v>
      </c>
      <c r="E542" s="14">
        <v>4.1459592815694943</v>
      </c>
      <c r="F542" s="59"/>
      <c r="G542" s="14">
        <f t="shared" si="8"/>
        <v>0</v>
      </c>
      <c r="H542" s="42">
        <v>1044</v>
      </c>
    </row>
    <row r="543" spans="1:8" ht="14.25">
      <c r="A543" s="12" t="s">
        <v>436</v>
      </c>
      <c r="B543" s="12" t="s">
        <v>272</v>
      </c>
      <c r="C543" s="13" t="s">
        <v>89</v>
      </c>
      <c r="D543" s="29">
        <v>4.1122878774720713</v>
      </c>
      <c r="E543" s="14">
        <v>4.6246826858248129</v>
      </c>
      <c r="F543" s="59"/>
      <c r="G543" s="14">
        <f t="shared" si="8"/>
        <v>0</v>
      </c>
      <c r="H543" s="42">
        <v>1656</v>
      </c>
    </row>
    <row r="544" spans="1:8" ht="14.25">
      <c r="A544" s="12" t="s">
        <v>437</v>
      </c>
      <c r="B544" s="12" t="s">
        <v>719</v>
      </c>
      <c r="C544" s="13" t="s">
        <v>89</v>
      </c>
      <c r="D544" s="29">
        <v>3.2708952275687833</v>
      </c>
      <c r="E544" s="14">
        <v>3.7832900359215254</v>
      </c>
      <c r="F544" s="59"/>
      <c r="G544" s="14">
        <f t="shared" si="8"/>
        <v>0</v>
      </c>
      <c r="H544" s="42">
        <v>2522</v>
      </c>
    </row>
    <row r="545" spans="1:8" ht="14.25">
      <c r="A545" s="12" t="s">
        <v>437</v>
      </c>
      <c r="B545" s="12" t="s">
        <v>273</v>
      </c>
      <c r="C545" s="13" t="s">
        <v>89</v>
      </c>
      <c r="D545" s="29">
        <v>3.2708952275687833</v>
      </c>
      <c r="E545" s="14">
        <v>3.7832900359215254</v>
      </c>
      <c r="F545" s="59"/>
      <c r="G545" s="14">
        <f t="shared" si="8"/>
        <v>0</v>
      </c>
      <c r="H545" s="42">
        <v>2995</v>
      </c>
    </row>
    <row r="546" spans="1:8" ht="14.25">
      <c r="A546" s="12" t="s">
        <v>437</v>
      </c>
      <c r="B546" s="12" t="s">
        <v>274</v>
      </c>
      <c r="C546" s="13" t="s">
        <v>89</v>
      </c>
      <c r="D546" s="29">
        <v>3.2708952275687833</v>
      </c>
      <c r="E546" s="14">
        <v>3.7832900359215254</v>
      </c>
      <c r="F546" s="59"/>
      <c r="G546" s="14">
        <f t="shared" si="8"/>
        <v>0</v>
      </c>
      <c r="H546" s="42">
        <v>467</v>
      </c>
    </row>
    <row r="547" spans="1:8" ht="14.25">
      <c r="A547" s="12" t="s">
        <v>437</v>
      </c>
      <c r="B547" s="12" t="s">
        <v>275</v>
      </c>
      <c r="C547" s="13" t="s">
        <v>89</v>
      </c>
      <c r="D547" s="29">
        <v>3.2708952275687833</v>
      </c>
      <c r="E547" s="14">
        <v>3.7832900359215254</v>
      </c>
      <c r="F547" s="59"/>
      <c r="G547" s="14">
        <f t="shared" si="8"/>
        <v>0</v>
      </c>
      <c r="H547" s="42">
        <v>407</v>
      </c>
    </row>
    <row r="548" spans="1:8" ht="14.25">
      <c r="A548" s="12" t="s">
        <v>437</v>
      </c>
      <c r="B548" s="12" t="s">
        <v>720</v>
      </c>
      <c r="C548" s="13" t="s">
        <v>89</v>
      </c>
      <c r="D548" s="29">
        <v>3.2418816879169463</v>
      </c>
      <c r="E548" s="14">
        <v>3.7542764962696875</v>
      </c>
      <c r="F548" s="59"/>
      <c r="G548" s="14">
        <f t="shared" si="8"/>
        <v>0</v>
      </c>
      <c r="H548" s="42">
        <v>5962</v>
      </c>
    </row>
    <row r="549" spans="1:8" ht="14.25">
      <c r="A549" s="12" t="s">
        <v>438</v>
      </c>
      <c r="B549" s="12" t="s">
        <v>861</v>
      </c>
      <c r="C549" s="13" t="s">
        <v>89</v>
      </c>
      <c r="D549" s="29">
        <v>4.1558081869498285</v>
      </c>
      <c r="E549" s="14">
        <v>4.6682029953025701</v>
      </c>
      <c r="F549" s="59"/>
      <c r="G549" s="14">
        <f t="shared" si="8"/>
        <v>0</v>
      </c>
      <c r="H549" s="42">
        <v>89</v>
      </c>
    </row>
    <row r="550" spans="1:8" ht="14.25">
      <c r="A550" s="12" t="s">
        <v>438</v>
      </c>
      <c r="B550" s="12" t="s">
        <v>721</v>
      </c>
      <c r="C550" s="13" t="s">
        <v>89</v>
      </c>
      <c r="D550" s="29">
        <v>4.1558081869498285</v>
      </c>
      <c r="E550" s="14">
        <v>4.6682029953025701</v>
      </c>
      <c r="F550" s="59"/>
      <c r="G550" s="14">
        <f t="shared" si="8"/>
        <v>0</v>
      </c>
      <c r="H550" s="42">
        <v>84</v>
      </c>
    </row>
    <row r="551" spans="1:8" ht="14.25">
      <c r="A551" s="12" t="s">
        <v>438</v>
      </c>
      <c r="B551" s="12" t="s">
        <v>276</v>
      </c>
      <c r="C551" s="13" t="s">
        <v>89</v>
      </c>
      <c r="D551" s="29">
        <v>4.1558081869498285</v>
      </c>
      <c r="E551" s="14">
        <v>4.6682029953025701</v>
      </c>
      <c r="F551" s="59"/>
      <c r="G551" s="14">
        <f t="shared" si="8"/>
        <v>0</v>
      </c>
      <c r="H551" s="42">
        <v>267</v>
      </c>
    </row>
    <row r="552" spans="1:8" ht="14.25">
      <c r="A552" s="12" t="s">
        <v>439</v>
      </c>
      <c r="B552" s="12" t="s">
        <v>277</v>
      </c>
      <c r="C552" s="13" t="s">
        <v>89</v>
      </c>
      <c r="D552" s="29">
        <v>5.069734685982711</v>
      </c>
      <c r="E552" s="14">
        <v>5.5821294943354509</v>
      </c>
      <c r="F552" s="59"/>
      <c r="G552" s="14">
        <f t="shared" si="8"/>
        <v>0</v>
      </c>
      <c r="H552" s="42">
        <v>999</v>
      </c>
    </row>
    <row r="553" spans="1:8" ht="14.25">
      <c r="A553" s="12" t="s">
        <v>439</v>
      </c>
      <c r="B553" s="12" t="s">
        <v>722</v>
      </c>
      <c r="C553" s="13" t="s">
        <v>89</v>
      </c>
      <c r="D553" s="29">
        <v>3.8801795602573721</v>
      </c>
      <c r="E553" s="14">
        <v>4.3925743686101129</v>
      </c>
      <c r="F553" s="59"/>
      <c r="G553" s="14">
        <f t="shared" si="8"/>
        <v>0</v>
      </c>
      <c r="H553" s="42">
        <v>996</v>
      </c>
    </row>
    <row r="554" spans="1:8" ht="14.25">
      <c r="A554" s="12" t="s">
        <v>439</v>
      </c>
      <c r="B554" s="12" t="s">
        <v>723</v>
      </c>
      <c r="C554" s="13" t="s">
        <v>89</v>
      </c>
      <c r="D554" s="29">
        <v>3.793138941301859</v>
      </c>
      <c r="E554" s="14">
        <v>4.3055337496546011</v>
      </c>
      <c r="F554" s="59"/>
      <c r="G554" s="14">
        <f t="shared" si="8"/>
        <v>0</v>
      </c>
      <c r="H554" s="42">
        <v>2515</v>
      </c>
    </row>
    <row r="555" spans="1:8" ht="14.25">
      <c r="A555" s="12" t="s">
        <v>822</v>
      </c>
      <c r="B555" s="12" t="s">
        <v>724</v>
      </c>
      <c r="C555" s="13" t="s">
        <v>89</v>
      </c>
      <c r="D555" s="29">
        <v>3.2128681482651089</v>
      </c>
      <c r="E555" s="14">
        <v>3.7252629566178501</v>
      </c>
      <c r="F555" s="59"/>
      <c r="G555" s="14">
        <f t="shared" si="8"/>
        <v>0</v>
      </c>
      <c r="H555" s="42">
        <v>410</v>
      </c>
    </row>
    <row r="556" spans="1:8" ht="14.25">
      <c r="A556" s="12" t="s">
        <v>822</v>
      </c>
      <c r="B556" s="12" t="s">
        <v>725</v>
      </c>
      <c r="C556" s="13" t="s">
        <v>89</v>
      </c>
      <c r="D556" s="29">
        <v>3.6045509335649157</v>
      </c>
      <c r="E556" s="14">
        <v>4.1169457419176565</v>
      </c>
      <c r="F556" s="59"/>
      <c r="G556" s="14">
        <f t="shared" si="8"/>
        <v>0</v>
      </c>
      <c r="H556" s="42">
        <v>671</v>
      </c>
    </row>
    <row r="557" spans="1:8" ht="14.25">
      <c r="A557" s="12" t="s">
        <v>440</v>
      </c>
      <c r="B557" s="12" t="s">
        <v>278</v>
      </c>
      <c r="C557" s="13" t="s">
        <v>89</v>
      </c>
      <c r="D557" s="29">
        <v>4.1122878774720713</v>
      </c>
      <c r="E557" s="14">
        <v>4.6246826858248129</v>
      </c>
      <c r="F557" s="59"/>
      <c r="G557" s="14">
        <f t="shared" si="8"/>
        <v>0</v>
      </c>
      <c r="H557" s="42">
        <v>311</v>
      </c>
    </row>
    <row r="558" spans="1:8" ht="14.25">
      <c r="A558" s="12" t="s">
        <v>441</v>
      </c>
      <c r="B558" s="12" t="s">
        <v>726</v>
      </c>
      <c r="C558" s="13" t="s">
        <v>89</v>
      </c>
      <c r="D558" s="29">
        <v>3.0097733707022463</v>
      </c>
      <c r="E558" s="14">
        <v>3.522168179054987</v>
      </c>
      <c r="F558" s="59"/>
      <c r="G558" s="14">
        <f t="shared" si="8"/>
        <v>0</v>
      </c>
      <c r="H558" s="42">
        <v>243</v>
      </c>
    </row>
    <row r="559" spans="1:8" ht="14.25">
      <c r="A559" s="12" t="s">
        <v>441</v>
      </c>
      <c r="B559" s="12" t="s">
        <v>279</v>
      </c>
      <c r="C559" s="13" t="s">
        <v>89</v>
      </c>
      <c r="D559" s="29">
        <v>3.0097733707022463</v>
      </c>
      <c r="E559" s="14">
        <v>3.522168179054987</v>
      </c>
      <c r="F559" s="59"/>
      <c r="G559" s="14">
        <f t="shared" si="8"/>
        <v>0</v>
      </c>
      <c r="H559" s="42">
        <v>454</v>
      </c>
    </row>
    <row r="560" spans="1:8" ht="14.25">
      <c r="A560" s="12" t="s">
        <v>441</v>
      </c>
      <c r="B560" s="12" t="s">
        <v>727</v>
      </c>
      <c r="C560" s="13" t="s">
        <v>89</v>
      </c>
      <c r="D560" s="29">
        <v>3.0097733707022463</v>
      </c>
      <c r="E560" s="14">
        <v>3.522168179054987</v>
      </c>
      <c r="F560" s="59"/>
      <c r="G560" s="14">
        <f t="shared" si="8"/>
        <v>0</v>
      </c>
      <c r="H560" s="42">
        <v>543</v>
      </c>
    </row>
    <row r="561" spans="1:8" ht="14.25">
      <c r="A561" s="12" t="s">
        <v>441</v>
      </c>
      <c r="B561" s="12" t="s">
        <v>728</v>
      </c>
      <c r="C561" s="13" t="s">
        <v>89</v>
      </c>
      <c r="D561" s="29">
        <v>3.0097733707022463</v>
      </c>
      <c r="E561" s="14">
        <v>3.522168179054987</v>
      </c>
      <c r="F561" s="59"/>
      <c r="G561" s="14">
        <f t="shared" si="8"/>
        <v>0</v>
      </c>
      <c r="H561" s="42">
        <v>800</v>
      </c>
    </row>
    <row r="562" spans="1:8" ht="14.25">
      <c r="A562" s="12" t="s">
        <v>441</v>
      </c>
      <c r="B562" s="12" t="s">
        <v>280</v>
      </c>
      <c r="C562" s="13" t="s">
        <v>89</v>
      </c>
      <c r="D562" s="29">
        <v>3.0097733707022463</v>
      </c>
      <c r="E562" s="14">
        <v>3.522168179054987</v>
      </c>
      <c r="F562" s="59"/>
      <c r="G562" s="14">
        <f t="shared" si="8"/>
        <v>0</v>
      </c>
      <c r="H562" s="42">
        <v>1494</v>
      </c>
    </row>
    <row r="563" spans="1:8" ht="14.25">
      <c r="A563" s="12" t="s">
        <v>441</v>
      </c>
      <c r="B563" s="12" t="s">
        <v>862</v>
      </c>
      <c r="C563" s="13" t="s">
        <v>89</v>
      </c>
      <c r="D563" s="29">
        <v>3.0097733707022463</v>
      </c>
      <c r="E563" s="14">
        <v>3.522168179054987</v>
      </c>
      <c r="F563" s="59"/>
      <c r="G563" s="14">
        <f t="shared" si="8"/>
        <v>0</v>
      </c>
      <c r="H563" s="42">
        <v>623</v>
      </c>
    </row>
    <row r="564" spans="1:8" ht="14.25">
      <c r="A564" s="12" t="s">
        <v>441</v>
      </c>
      <c r="B564" s="12" t="s">
        <v>729</v>
      </c>
      <c r="C564" s="13" t="s">
        <v>89</v>
      </c>
      <c r="D564" s="29">
        <v>3.0097733707022463</v>
      </c>
      <c r="E564" s="14">
        <v>3.522168179054987</v>
      </c>
      <c r="F564" s="59"/>
      <c r="G564" s="14">
        <f t="shared" si="8"/>
        <v>0</v>
      </c>
      <c r="H564" s="42">
        <v>443</v>
      </c>
    </row>
    <row r="565" spans="1:8" ht="14.25">
      <c r="A565" s="12" t="s">
        <v>441</v>
      </c>
      <c r="B565" s="12" t="s">
        <v>281</v>
      </c>
      <c r="C565" s="13" t="s">
        <v>89</v>
      </c>
      <c r="D565" s="29">
        <v>3.0097733707022463</v>
      </c>
      <c r="E565" s="14">
        <v>3.522168179054987</v>
      </c>
      <c r="F565" s="59"/>
      <c r="G565" s="14">
        <f t="shared" si="8"/>
        <v>0</v>
      </c>
      <c r="H565" s="42">
        <v>1855</v>
      </c>
    </row>
    <row r="566" spans="1:8" ht="14.25">
      <c r="A566" s="12" t="s">
        <v>441</v>
      </c>
      <c r="B566" s="12" t="s">
        <v>282</v>
      </c>
      <c r="C566" s="13" t="s">
        <v>89</v>
      </c>
      <c r="D566" s="29">
        <v>3.0097733707022463</v>
      </c>
      <c r="E566" s="14">
        <v>3.522168179054987</v>
      </c>
      <c r="F566" s="59"/>
      <c r="G566" s="14">
        <f t="shared" si="8"/>
        <v>0</v>
      </c>
      <c r="H566" s="42">
        <v>844</v>
      </c>
    </row>
    <row r="567" spans="1:8" ht="14.25">
      <c r="A567" s="12" t="s">
        <v>441</v>
      </c>
      <c r="B567" s="12" t="s">
        <v>730</v>
      </c>
      <c r="C567" s="13" t="s">
        <v>89</v>
      </c>
      <c r="D567" s="29">
        <v>3.0097733707022463</v>
      </c>
      <c r="E567" s="14">
        <v>3.522168179054987</v>
      </c>
      <c r="F567" s="59"/>
      <c r="G567" s="14">
        <f t="shared" si="8"/>
        <v>0</v>
      </c>
      <c r="H567" s="42">
        <v>164</v>
      </c>
    </row>
    <row r="568" spans="1:8" ht="14.25">
      <c r="A568" s="12" t="s">
        <v>441</v>
      </c>
      <c r="B568" s="12" t="s">
        <v>283</v>
      </c>
      <c r="C568" s="13" t="s">
        <v>89</v>
      </c>
      <c r="D568" s="29">
        <v>4.5910112817273907</v>
      </c>
      <c r="E568" s="14">
        <v>5.1034060900801315</v>
      </c>
      <c r="F568" s="59"/>
      <c r="G568" s="14">
        <f t="shared" si="8"/>
        <v>0</v>
      </c>
      <c r="H568" s="42">
        <v>355</v>
      </c>
    </row>
    <row r="569" spans="1:8" ht="14.25">
      <c r="A569" s="12" t="s">
        <v>442</v>
      </c>
      <c r="B569" s="12" t="s">
        <v>863</v>
      </c>
      <c r="C569" s="13" t="s">
        <v>89</v>
      </c>
      <c r="D569" s="29">
        <v>3.9527134093869654</v>
      </c>
      <c r="E569" s="14">
        <v>4.4651082177397079</v>
      </c>
      <c r="F569" s="59"/>
      <c r="G569" s="14">
        <f t="shared" si="8"/>
        <v>0</v>
      </c>
      <c r="H569" s="42">
        <v>98</v>
      </c>
    </row>
    <row r="570" spans="1:8" ht="14.25">
      <c r="A570" s="12" t="s">
        <v>442</v>
      </c>
      <c r="B570" s="12" t="s">
        <v>284</v>
      </c>
      <c r="C570" s="13" t="s">
        <v>89</v>
      </c>
      <c r="D570" s="29">
        <v>3.9527134093869654</v>
      </c>
      <c r="E570" s="14">
        <v>4.4651082177397079</v>
      </c>
      <c r="F570" s="59"/>
      <c r="G570" s="14">
        <f t="shared" si="8"/>
        <v>0</v>
      </c>
      <c r="H570" s="42">
        <v>194</v>
      </c>
    </row>
    <row r="571" spans="1:8" ht="14.25">
      <c r="A571" s="12" t="s">
        <v>442</v>
      </c>
      <c r="B571" s="12" t="s">
        <v>285</v>
      </c>
      <c r="C571" s="13" t="s">
        <v>89</v>
      </c>
      <c r="D571" s="29">
        <v>3.1258275293095954</v>
      </c>
      <c r="E571" s="14">
        <v>3.6382223376623375</v>
      </c>
      <c r="F571" s="59"/>
      <c r="G571" s="14">
        <f t="shared" si="8"/>
        <v>0</v>
      </c>
      <c r="H571" s="42">
        <v>6234</v>
      </c>
    </row>
    <row r="572" spans="1:8" ht="14.25">
      <c r="A572" s="12" t="s">
        <v>442</v>
      </c>
      <c r="B572" s="12" t="s">
        <v>286</v>
      </c>
      <c r="C572" s="13" t="s">
        <v>89</v>
      </c>
      <c r="D572" s="29">
        <v>4.1267946472979906</v>
      </c>
      <c r="E572" s="14">
        <v>4.6391894556507314</v>
      </c>
      <c r="F572" s="59"/>
      <c r="G572" s="14">
        <f t="shared" si="8"/>
        <v>0</v>
      </c>
      <c r="H572" s="42">
        <v>550</v>
      </c>
    </row>
    <row r="573" spans="1:8" ht="14.25">
      <c r="A573" s="12" t="s">
        <v>442</v>
      </c>
      <c r="B573" s="12" t="s">
        <v>731</v>
      </c>
      <c r="C573" s="13" t="s">
        <v>89</v>
      </c>
      <c r="D573" s="29">
        <v>3.9527134093869654</v>
      </c>
      <c r="E573" s="14">
        <v>4.4651082177397079</v>
      </c>
      <c r="F573" s="59"/>
      <c r="G573" s="14">
        <f t="shared" si="8"/>
        <v>0</v>
      </c>
      <c r="H573" s="42">
        <v>93</v>
      </c>
    </row>
    <row r="574" spans="1:8" ht="14.25">
      <c r="A574" s="12" t="s">
        <v>442</v>
      </c>
      <c r="B574" s="12" t="s">
        <v>732</v>
      </c>
      <c r="C574" s="13" t="s">
        <v>89</v>
      </c>
      <c r="D574" s="29">
        <v>3.2854019973947022</v>
      </c>
      <c r="E574" s="14">
        <v>3.7977968057474447</v>
      </c>
      <c r="F574" s="59"/>
      <c r="G574" s="14">
        <f t="shared" si="8"/>
        <v>0</v>
      </c>
      <c r="H574" s="42">
        <v>9109</v>
      </c>
    </row>
    <row r="575" spans="1:8" ht="14.25">
      <c r="A575" s="12" t="s">
        <v>442</v>
      </c>
      <c r="B575" s="12" t="s">
        <v>733</v>
      </c>
      <c r="C575" s="13" t="s">
        <v>89</v>
      </c>
      <c r="D575" s="29">
        <v>3.9527134093869654</v>
      </c>
      <c r="E575" s="14">
        <v>4.4651082177397079</v>
      </c>
      <c r="F575" s="59"/>
      <c r="G575" s="14">
        <f t="shared" si="8"/>
        <v>0</v>
      </c>
      <c r="H575" s="42">
        <v>11444</v>
      </c>
    </row>
    <row r="576" spans="1:8" ht="14.25">
      <c r="A576" s="12" t="s">
        <v>442</v>
      </c>
      <c r="B576" s="12" t="s">
        <v>734</v>
      </c>
      <c r="C576" s="13" t="s">
        <v>89</v>
      </c>
      <c r="D576" s="29">
        <v>3.9527134093869654</v>
      </c>
      <c r="E576" s="14">
        <v>4.4651082177397079</v>
      </c>
      <c r="F576" s="59"/>
      <c r="G576" s="14">
        <f t="shared" si="8"/>
        <v>0</v>
      </c>
      <c r="H576" s="42">
        <v>434</v>
      </c>
    </row>
    <row r="577" spans="1:8" ht="14.25">
      <c r="A577" s="12" t="s">
        <v>443</v>
      </c>
      <c r="B577" s="12" t="s">
        <v>287</v>
      </c>
      <c r="C577" s="13" t="s">
        <v>89</v>
      </c>
      <c r="D577" s="29">
        <v>3.2128681482651089</v>
      </c>
      <c r="E577" s="14">
        <v>3.7252629566178501</v>
      </c>
      <c r="F577" s="59"/>
      <c r="G577" s="14">
        <f t="shared" si="8"/>
        <v>0</v>
      </c>
      <c r="H577" s="42">
        <v>902</v>
      </c>
    </row>
    <row r="578" spans="1:8" ht="14.25">
      <c r="A578" s="12" t="s">
        <v>443</v>
      </c>
      <c r="B578" s="12" t="s">
        <v>864</v>
      </c>
      <c r="C578" s="13" t="s">
        <v>89</v>
      </c>
      <c r="D578" s="29">
        <v>3.2128681482651089</v>
      </c>
      <c r="E578" s="14">
        <v>3.7252629566178501</v>
      </c>
      <c r="F578" s="59"/>
      <c r="G578" s="14">
        <f t="shared" si="8"/>
        <v>0</v>
      </c>
      <c r="H578" s="42">
        <v>591</v>
      </c>
    </row>
    <row r="579" spans="1:8" ht="14.25">
      <c r="A579" s="12" t="s">
        <v>443</v>
      </c>
      <c r="B579" s="12" t="s">
        <v>865</v>
      </c>
      <c r="C579" s="13" t="s">
        <v>89</v>
      </c>
      <c r="D579" s="29">
        <v>3.7496186318241023</v>
      </c>
      <c r="E579" s="14">
        <v>4.2620134401768448</v>
      </c>
      <c r="F579" s="59"/>
      <c r="G579" s="14">
        <f t="shared" si="8"/>
        <v>0</v>
      </c>
      <c r="H579" s="42">
        <v>1304</v>
      </c>
    </row>
    <row r="580" spans="1:8" ht="14.25">
      <c r="A580" s="12" t="s">
        <v>443</v>
      </c>
      <c r="B580" s="12" t="s">
        <v>866</v>
      </c>
      <c r="C580" s="13" t="s">
        <v>89</v>
      </c>
      <c r="D580" s="29">
        <v>3.2128681482651089</v>
      </c>
      <c r="E580" s="14">
        <v>3.7252629566178501</v>
      </c>
      <c r="F580" s="59"/>
      <c r="G580" s="14">
        <f t="shared" si="8"/>
        <v>0</v>
      </c>
      <c r="H580" s="42">
        <v>3214</v>
      </c>
    </row>
    <row r="581" spans="1:8" ht="14.25">
      <c r="A581" s="12" t="s">
        <v>443</v>
      </c>
      <c r="B581" s="12" t="s">
        <v>867</v>
      </c>
      <c r="C581" s="13" t="s">
        <v>89</v>
      </c>
      <c r="D581" s="29">
        <v>3.7496186318241023</v>
      </c>
      <c r="E581" s="14">
        <v>4.2620134401768448</v>
      </c>
      <c r="F581" s="59"/>
      <c r="G581" s="14">
        <f t="shared" si="8"/>
        <v>0</v>
      </c>
      <c r="H581" s="42">
        <v>1330</v>
      </c>
    </row>
    <row r="582" spans="1:8" ht="14.25">
      <c r="A582" s="12" t="s">
        <v>443</v>
      </c>
      <c r="B582" s="12" t="s">
        <v>868</v>
      </c>
      <c r="C582" s="13" t="s">
        <v>89</v>
      </c>
      <c r="D582" s="29">
        <v>3.7496186318241023</v>
      </c>
      <c r="E582" s="14">
        <v>4.2620134401768448</v>
      </c>
      <c r="F582" s="59"/>
      <c r="G582" s="14">
        <f t="shared" si="8"/>
        <v>0</v>
      </c>
      <c r="H582" s="42">
        <v>700</v>
      </c>
    </row>
    <row r="583" spans="1:8" ht="14.25">
      <c r="A583" s="12" t="s">
        <v>443</v>
      </c>
      <c r="B583" s="12" t="s">
        <v>869</v>
      </c>
      <c r="C583" s="13" t="s">
        <v>89</v>
      </c>
      <c r="D583" s="29">
        <v>3.7496186318241023</v>
      </c>
      <c r="E583" s="14">
        <v>4.2620134401768448</v>
      </c>
      <c r="F583" s="59"/>
      <c r="G583" s="14">
        <f t="shared" si="8"/>
        <v>0</v>
      </c>
      <c r="H583" s="42">
        <v>1153</v>
      </c>
    </row>
    <row r="584" spans="1:8" ht="14.25">
      <c r="A584" s="12" t="s">
        <v>443</v>
      </c>
      <c r="B584" s="12" t="s">
        <v>870</v>
      </c>
      <c r="C584" s="13" t="s">
        <v>89</v>
      </c>
      <c r="D584" s="29">
        <v>3.7496186318241023</v>
      </c>
      <c r="E584" s="14">
        <v>4.2620134401768448</v>
      </c>
      <c r="F584" s="59"/>
      <c r="G584" s="14">
        <f t="shared" si="8"/>
        <v>0</v>
      </c>
      <c r="H584" s="42">
        <v>250</v>
      </c>
    </row>
    <row r="585" spans="1:8" ht="14.25">
      <c r="A585" s="12" t="s">
        <v>443</v>
      </c>
      <c r="B585" s="12" t="s">
        <v>871</v>
      </c>
      <c r="C585" s="13" t="s">
        <v>89</v>
      </c>
      <c r="D585" s="29">
        <v>3.8221524809536964</v>
      </c>
      <c r="E585" s="14">
        <v>4.3345472893064381</v>
      </c>
      <c r="F585" s="59"/>
      <c r="G585" s="14">
        <f t="shared" si="8"/>
        <v>0</v>
      </c>
      <c r="H585" s="42">
        <v>1003</v>
      </c>
    </row>
    <row r="586" spans="1:8" ht="14.25">
      <c r="A586" s="12" t="s">
        <v>443</v>
      </c>
      <c r="B586" s="12" t="s">
        <v>872</v>
      </c>
      <c r="C586" s="13" t="s">
        <v>89</v>
      </c>
      <c r="D586" s="29">
        <v>3.2128681482651089</v>
      </c>
      <c r="E586" s="14">
        <v>3.7252629566178501</v>
      </c>
      <c r="F586" s="59"/>
      <c r="G586" s="14">
        <f t="shared" si="8"/>
        <v>0</v>
      </c>
      <c r="H586" s="42">
        <v>526</v>
      </c>
    </row>
    <row r="587" spans="1:8" ht="14.25">
      <c r="A587" s="12" t="s">
        <v>443</v>
      </c>
      <c r="B587" s="12" t="s">
        <v>873</v>
      </c>
      <c r="C587" s="13" t="s">
        <v>89</v>
      </c>
      <c r="D587" s="29">
        <v>3.7496186318241023</v>
      </c>
      <c r="E587" s="14">
        <v>4.2620134401768448</v>
      </c>
      <c r="F587" s="59"/>
      <c r="G587" s="14">
        <f t="shared" si="8"/>
        <v>0</v>
      </c>
      <c r="H587" s="42">
        <v>304</v>
      </c>
    </row>
    <row r="588" spans="1:8" ht="14.25">
      <c r="A588" s="12" t="s">
        <v>443</v>
      </c>
      <c r="B588" s="12" t="s">
        <v>874</v>
      </c>
      <c r="C588" s="13" t="s">
        <v>89</v>
      </c>
      <c r="D588" s="29">
        <v>3.7496186318241023</v>
      </c>
      <c r="E588" s="14">
        <v>4.2620134401768448</v>
      </c>
      <c r="F588" s="59"/>
      <c r="G588" s="14">
        <f t="shared" si="8"/>
        <v>0</v>
      </c>
      <c r="H588" s="42">
        <v>675</v>
      </c>
    </row>
    <row r="589" spans="1:8" ht="14.25">
      <c r="A589" s="12" t="s">
        <v>443</v>
      </c>
      <c r="B589" s="12" t="s">
        <v>875</v>
      </c>
      <c r="C589" s="13" t="s">
        <v>89</v>
      </c>
      <c r="D589" s="29">
        <v>3.7496186318241023</v>
      </c>
      <c r="E589" s="14">
        <v>4.2620134401768448</v>
      </c>
      <c r="F589" s="59"/>
      <c r="G589" s="14">
        <f t="shared" si="8"/>
        <v>0</v>
      </c>
      <c r="H589" s="42">
        <v>163</v>
      </c>
    </row>
    <row r="590" spans="1:8" ht="14.25">
      <c r="A590" s="12" t="s">
        <v>805</v>
      </c>
      <c r="B590" s="12" t="s">
        <v>735</v>
      </c>
      <c r="C590" s="13" t="s">
        <v>89</v>
      </c>
      <c r="D590" s="29">
        <v>3.5175103146094027</v>
      </c>
      <c r="E590" s="14">
        <v>4.0299051229621439</v>
      </c>
      <c r="F590" s="59"/>
      <c r="G590" s="14">
        <f t="shared" si="8"/>
        <v>0</v>
      </c>
      <c r="H590" s="42">
        <v>234</v>
      </c>
    </row>
    <row r="591" spans="1:8" ht="14.25">
      <c r="A591" s="12" t="s">
        <v>805</v>
      </c>
      <c r="B591" s="12" t="s">
        <v>876</v>
      </c>
      <c r="C591" s="13" t="s">
        <v>89</v>
      </c>
      <c r="D591" s="29">
        <v>3.8366592507796153</v>
      </c>
      <c r="E591" s="14">
        <v>4.3490540591323574</v>
      </c>
      <c r="F591" s="59"/>
      <c r="G591" s="14">
        <f t="shared" si="8"/>
        <v>0</v>
      </c>
      <c r="H591" s="42">
        <v>388</v>
      </c>
    </row>
    <row r="592" spans="1:8" ht="14.25">
      <c r="A592" s="12" t="s">
        <v>805</v>
      </c>
      <c r="B592" s="12" t="s">
        <v>877</v>
      </c>
      <c r="C592" s="13" t="s">
        <v>89</v>
      </c>
      <c r="D592" s="29">
        <v>3.8366592507796153</v>
      </c>
      <c r="E592" s="14">
        <v>4.3490540591323574</v>
      </c>
      <c r="F592" s="59"/>
      <c r="G592" s="14">
        <f t="shared" ref="G592:G655" si="9">F592*D592</f>
        <v>0</v>
      </c>
      <c r="H592" s="42">
        <v>289</v>
      </c>
    </row>
    <row r="593" spans="1:8" ht="14.25">
      <c r="A593" s="12" t="s">
        <v>805</v>
      </c>
      <c r="B593" s="12" t="s">
        <v>736</v>
      </c>
      <c r="C593" s="13" t="s">
        <v>89</v>
      </c>
      <c r="D593" s="29">
        <v>3.6770847826945094</v>
      </c>
      <c r="E593" s="14">
        <v>4.1894795910472507</v>
      </c>
      <c r="F593" s="59"/>
      <c r="G593" s="14">
        <f t="shared" si="9"/>
        <v>0</v>
      </c>
      <c r="H593" s="42">
        <v>277</v>
      </c>
    </row>
    <row r="594" spans="1:8" ht="14.25">
      <c r="A594" s="12" t="s">
        <v>823</v>
      </c>
      <c r="B594" s="12" t="s">
        <v>737</v>
      </c>
      <c r="C594" s="13" t="s">
        <v>89</v>
      </c>
      <c r="D594" s="29">
        <v>4.0832743378202343</v>
      </c>
      <c r="E594" s="14">
        <v>4.5956691461729751</v>
      </c>
      <c r="F594" s="59"/>
      <c r="G594" s="14">
        <f t="shared" si="9"/>
        <v>0</v>
      </c>
      <c r="H594" s="42">
        <v>171</v>
      </c>
    </row>
    <row r="595" spans="1:8" ht="14.25">
      <c r="A595" s="12" t="s">
        <v>444</v>
      </c>
      <c r="B595" s="12" t="s">
        <v>288</v>
      </c>
      <c r="C595" s="13" t="s">
        <v>89</v>
      </c>
      <c r="D595" s="29">
        <v>2.8066785931393832</v>
      </c>
      <c r="E595" s="14">
        <v>3.3190734014921248</v>
      </c>
      <c r="F595" s="59"/>
      <c r="G595" s="14">
        <f t="shared" si="9"/>
        <v>0</v>
      </c>
      <c r="H595" s="42">
        <v>2411</v>
      </c>
    </row>
    <row r="596" spans="1:8" ht="14.25">
      <c r="A596" s="12" t="s">
        <v>444</v>
      </c>
      <c r="B596" s="12" t="s">
        <v>289</v>
      </c>
      <c r="C596" s="13" t="s">
        <v>89</v>
      </c>
      <c r="D596" s="29">
        <v>3.793138941301859</v>
      </c>
      <c r="E596" s="14">
        <v>4.3055337496546011</v>
      </c>
      <c r="F596" s="59"/>
      <c r="G596" s="14">
        <f t="shared" si="9"/>
        <v>0</v>
      </c>
      <c r="H596" s="42">
        <v>618</v>
      </c>
    </row>
    <row r="597" spans="1:8" ht="14.25">
      <c r="A597" s="12" t="s">
        <v>444</v>
      </c>
      <c r="B597" s="12" t="s">
        <v>290</v>
      </c>
      <c r="C597" s="13" t="s">
        <v>89</v>
      </c>
      <c r="D597" s="29">
        <v>3.793138941301859</v>
      </c>
      <c r="E597" s="14">
        <v>4.3055337496546011</v>
      </c>
      <c r="F597" s="59"/>
      <c r="G597" s="14">
        <f t="shared" si="9"/>
        <v>0</v>
      </c>
      <c r="H597" s="42">
        <v>613</v>
      </c>
    </row>
    <row r="598" spans="1:8" ht="14.25">
      <c r="A598" s="12" t="s">
        <v>444</v>
      </c>
      <c r="B598" s="12" t="s">
        <v>738</v>
      </c>
      <c r="C598" s="13" t="s">
        <v>89</v>
      </c>
      <c r="D598" s="29">
        <v>3.793138941301859</v>
      </c>
      <c r="E598" s="14">
        <v>4.3055337496546011</v>
      </c>
      <c r="F598" s="59"/>
      <c r="G598" s="14">
        <f t="shared" si="9"/>
        <v>0</v>
      </c>
      <c r="H598" s="42">
        <v>266</v>
      </c>
    </row>
    <row r="599" spans="1:8" ht="14.25">
      <c r="A599" s="12" t="s">
        <v>444</v>
      </c>
      <c r="B599" s="12" t="s">
        <v>291</v>
      </c>
      <c r="C599" s="13" t="s">
        <v>89</v>
      </c>
      <c r="D599" s="29">
        <v>2.8066785931393832</v>
      </c>
      <c r="E599" s="14">
        <v>3.3190734014921248</v>
      </c>
      <c r="F599" s="59"/>
      <c r="G599" s="14">
        <f t="shared" si="9"/>
        <v>0</v>
      </c>
      <c r="H599" s="42">
        <v>364</v>
      </c>
    </row>
    <row r="600" spans="1:8" ht="14.25">
      <c r="A600" s="12" t="s">
        <v>444</v>
      </c>
      <c r="B600" s="12" t="s">
        <v>292</v>
      </c>
      <c r="C600" s="13" t="s">
        <v>89</v>
      </c>
      <c r="D600" s="29">
        <v>2.8066785931393832</v>
      </c>
      <c r="E600" s="14">
        <v>3.3190734014921248</v>
      </c>
      <c r="F600" s="59"/>
      <c r="G600" s="14">
        <f t="shared" si="9"/>
        <v>0</v>
      </c>
      <c r="H600" s="42">
        <v>1698</v>
      </c>
    </row>
    <row r="601" spans="1:8" ht="14.25">
      <c r="A601" s="12" t="s">
        <v>444</v>
      </c>
      <c r="B601" s="12" t="s">
        <v>293</v>
      </c>
      <c r="C601" s="13" t="s">
        <v>89</v>
      </c>
      <c r="D601" s="29">
        <v>3.793138941301859</v>
      </c>
      <c r="E601" s="14">
        <v>4.3055337496546011</v>
      </c>
      <c r="F601" s="59"/>
      <c r="G601" s="14">
        <f t="shared" si="9"/>
        <v>0</v>
      </c>
      <c r="H601" s="42">
        <v>1189</v>
      </c>
    </row>
    <row r="602" spans="1:8" ht="14.25">
      <c r="A602" s="12" t="s">
        <v>444</v>
      </c>
      <c r="B602" s="12" t="s">
        <v>294</v>
      </c>
      <c r="C602" s="13" t="s">
        <v>89</v>
      </c>
      <c r="D602" s="29">
        <v>2.8066785931393832</v>
      </c>
      <c r="E602" s="14">
        <v>3.3190734014921248</v>
      </c>
      <c r="F602" s="59"/>
      <c r="G602" s="14">
        <f t="shared" si="9"/>
        <v>0</v>
      </c>
      <c r="H602" s="42">
        <v>538</v>
      </c>
    </row>
    <row r="603" spans="1:8" ht="14.25">
      <c r="A603" s="12" t="s">
        <v>444</v>
      </c>
      <c r="B603" s="12" t="s">
        <v>295</v>
      </c>
      <c r="C603" s="13" t="s">
        <v>89</v>
      </c>
      <c r="D603" s="29">
        <v>2.8066785931393832</v>
      </c>
      <c r="E603" s="14">
        <v>3.3190734014921248</v>
      </c>
      <c r="F603" s="59"/>
      <c r="G603" s="14">
        <f t="shared" si="9"/>
        <v>0</v>
      </c>
      <c r="H603" s="42">
        <v>1007</v>
      </c>
    </row>
    <row r="604" spans="1:8" ht="14.25">
      <c r="A604" s="12" t="s">
        <v>444</v>
      </c>
      <c r="B604" s="12" t="s">
        <v>296</v>
      </c>
      <c r="C604" s="13" t="s">
        <v>89</v>
      </c>
      <c r="D604" s="29">
        <v>2.8066785931393832</v>
      </c>
      <c r="E604" s="14">
        <v>3.3190734014921248</v>
      </c>
      <c r="F604" s="59"/>
      <c r="G604" s="14">
        <f t="shared" si="9"/>
        <v>0</v>
      </c>
      <c r="H604" s="42">
        <v>820</v>
      </c>
    </row>
    <row r="605" spans="1:8" ht="14.25">
      <c r="A605" s="12" t="s">
        <v>444</v>
      </c>
      <c r="B605" s="12" t="s">
        <v>739</v>
      </c>
      <c r="C605" s="13" t="s">
        <v>89</v>
      </c>
      <c r="D605" s="29">
        <v>3.0242801405281643</v>
      </c>
      <c r="E605" s="14">
        <v>3.5366749488809064</v>
      </c>
      <c r="F605" s="59"/>
      <c r="G605" s="14">
        <f t="shared" si="9"/>
        <v>0</v>
      </c>
      <c r="H605" s="42">
        <v>1205</v>
      </c>
    </row>
    <row r="606" spans="1:8" ht="14.25">
      <c r="A606" s="12" t="s">
        <v>444</v>
      </c>
      <c r="B606" s="12" t="s">
        <v>740</v>
      </c>
      <c r="C606" s="13" t="s">
        <v>89</v>
      </c>
      <c r="D606" s="29">
        <v>3.0242801405281643</v>
      </c>
      <c r="E606" s="14">
        <v>3.5366749488809064</v>
      </c>
      <c r="F606" s="59"/>
      <c r="G606" s="14">
        <f t="shared" si="9"/>
        <v>0</v>
      </c>
      <c r="H606" s="42">
        <v>126</v>
      </c>
    </row>
    <row r="607" spans="1:8" ht="14.25">
      <c r="A607" s="12" t="s">
        <v>444</v>
      </c>
      <c r="B607" s="12" t="s">
        <v>297</v>
      </c>
      <c r="C607" s="13" t="s">
        <v>89</v>
      </c>
      <c r="D607" s="29">
        <v>2.8066785931393832</v>
      </c>
      <c r="E607" s="14">
        <v>3.3190734014921248</v>
      </c>
      <c r="F607" s="59"/>
      <c r="G607" s="14">
        <f t="shared" si="9"/>
        <v>0</v>
      </c>
      <c r="H607" s="42">
        <v>613</v>
      </c>
    </row>
    <row r="608" spans="1:8" ht="14.25">
      <c r="A608" s="12" t="s">
        <v>444</v>
      </c>
      <c r="B608" s="12" t="s">
        <v>298</v>
      </c>
      <c r="C608" s="13" t="s">
        <v>89</v>
      </c>
      <c r="D608" s="29">
        <v>2.8066785931393832</v>
      </c>
      <c r="E608" s="14">
        <v>3.3190734014921248</v>
      </c>
      <c r="F608" s="59"/>
      <c r="G608" s="14">
        <f t="shared" si="9"/>
        <v>0</v>
      </c>
      <c r="H608" s="42">
        <v>635</v>
      </c>
    </row>
    <row r="609" spans="1:8" ht="14.25">
      <c r="A609" s="12" t="s">
        <v>444</v>
      </c>
      <c r="B609" s="12" t="s">
        <v>299</v>
      </c>
      <c r="C609" s="13" t="s">
        <v>89</v>
      </c>
      <c r="D609" s="29">
        <v>2.8066785931393832</v>
      </c>
      <c r="E609" s="14">
        <v>3.3190734014921248</v>
      </c>
      <c r="F609" s="59"/>
      <c r="G609" s="14">
        <f t="shared" si="9"/>
        <v>0</v>
      </c>
      <c r="H609" s="42">
        <v>575</v>
      </c>
    </row>
    <row r="610" spans="1:8" ht="14.25">
      <c r="A610" s="12" t="s">
        <v>444</v>
      </c>
      <c r="B610" s="12" t="s">
        <v>300</v>
      </c>
      <c r="C610" s="13" t="s">
        <v>89</v>
      </c>
      <c r="D610" s="29">
        <v>2.8066785931393832</v>
      </c>
      <c r="E610" s="14">
        <v>3.3190734014921248</v>
      </c>
      <c r="F610" s="59"/>
      <c r="G610" s="14">
        <f t="shared" si="9"/>
        <v>0</v>
      </c>
      <c r="H610" s="42">
        <v>647</v>
      </c>
    </row>
    <row r="611" spans="1:8" ht="14.25">
      <c r="A611" s="12" t="s">
        <v>444</v>
      </c>
      <c r="B611" s="12" t="s">
        <v>301</v>
      </c>
      <c r="C611" s="13" t="s">
        <v>89</v>
      </c>
      <c r="D611" s="29">
        <v>2.8066785931393832</v>
      </c>
      <c r="E611" s="14">
        <v>3.3190734014921248</v>
      </c>
      <c r="F611" s="59"/>
      <c r="G611" s="14">
        <f t="shared" si="9"/>
        <v>0</v>
      </c>
      <c r="H611" s="42">
        <v>445</v>
      </c>
    </row>
    <row r="612" spans="1:8" ht="14.25">
      <c r="A612" s="12" t="s">
        <v>445</v>
      </c>
      <c r="B612" s="12" t="s">
        <v>302</v>
      </c>
      <c r="C612" s="13" t="s">
        <v>89</v>
      </c>
      <c r="D612" s="29">
        <v>3.7641254016500212</v>
      </c>
      <c r="E612" s="14">
        <v>4.2765202100027633</v>
      </c>
      <c r="F612" s="59"/>
      <c r="G612" s="14">
        <f t="shared" si="9"/>
        <v>0</v>
      </c>
      <c r="H612" s="42">
        <v>533</v>
      </c>
    </row>
    <row r="613" spans="1:8" ht="14.25">
      <c r="A613" s="12" t="s">
        <v>446</v>
      </c>
      <c r="B613" s="12" t="s">
        <v>741</v>
      </c>
      <c r="C613" s="13" t="s">
        <v>89</v>
      </c>
      <c r="D613" s="29">
        <v>5.8676070264082423</v>
      </c>
      <c r="E613" s="14">
        <v>6.380001834760983</v>
      </c>
      <c r="F613" s="59"/>
      <c r="G613" s="14">
        <f t="shared" si="9"/>
        <v>0</v>
      </c>
      <c r="H613" s="42">
        <v>266</v>
      </c>
    </row>
    <row r="614" spans="1:8" ht="14.25">
      <c r="A614" s="12" t="s">
        <v>824</v>
      </c>
      <c r="B614" s="12" t="s">
        <v>742</v>
      </c>
      <c r="C614" s="13" t="s">
        <v>89</v>
      </c>
      <c r="D614" s="29">
        <v>3.2563884577428652</v>
      </c>
      <c r="E614" s="14">
        <v>3.7687832660956069</v>
      </c>
      <c r="F614" s="59"/>
      <c r="G614" s="14">
        <f t="shared" si="9"/>
        <v>0</v>
      </c>
      <c r="H614" s="42">
        <v>367</v>
      </c>
    </row>
    <row r="615" spans="1:8" ht="14.25">
      <c r="A615" s="12" t="s">
        <v>825</v>
      </c>
      <c r="B615" s="12" t="s">
        <v>743</v>
      </c>
      <c r="C615" s="13" t="s">
        <v>89</v>
      </c>
      <c r="D615" s="29">
        <v>3.3434290766983779</v>
      </c>
      <c r="E615" s="14">
        <v>3.8558238850511195</v>
      </c>
      <c r="F615" s="59"/>
      <c r="G615" s="14">
        <f t="shared" si="9"/>
        <v>0</v>
      </c>
      <c r="H615" s="42">
        <v>621</v>
      </c>
    </row>
    <row r="616" spans="1:8" ht="14.25">
      <c r="A616" s="12" t="s">
        <v>446</v>
      </c>
      <c r="B616" s="12" t="s">
        <v>303</v>
      </c>
      <c r="C616" s="13" t="s">
        <v>89</v>
      </c>
      <c r="D616" s="29">
        <v>3.3434290766983779</v>
      </c>
      <c r="E616" s="14">
        <v>3.8558238850511195</v>
      </c>
      <c r="F616" s="59"/>
      <c r="G616" s="14">
        <f t="shared" si="9"/>
        <v>0</v>
      </c>
      <c r="H616" s="42">
        <v>193</v>
      </c>
    </row>
    <row r="617" spans="1:8" ht="14.25">
      <c r="A617" s="12" t="s">
        <v>446</v>
      </c>
      <c r="B617" s="12" t="s">
        <v>878</v>
      </c>
      <c r="C617" s="13" t="s">
        <v>89</v>
      </c>
      <c r="D617" s="29">
        <v>3.3434290766983779</v>
      </c>
      <c r="E617" s="14">
        <v>3.8558238850511195</v>
      </c>
      <c r="F617" s="59"/>
      <c r="G617" s="14">
        <f t="shared" si="9"/>
        <v>0</v>
      </c>
      <c r="H617" s="42">
        <v>169</v>
      </c>
    </row>
    <row r="618" spans="1:8" ht="14.25">
      <c r="A618" s="12" t="s">
        <v>447</v>
      </c>
      <c r="B618" s="12" t="s">
        <v>744</v>
      </c>
      <c r="C618" s="13" t="s">
        <v>89</v>
      </c>
      <c r="D618" s="29">
        <v>2.8647056724430588</v>
      </c>
      <c r="E618" s="14">
        <v>3.3771004807957996</v>
      </c>
      <c r="F618" s="59"/>
      <c r="G618" s="14">
        <f t="shared" si="9"/>
        <v>0</v>
      </c>
      <c r="H618" s="42">
        <v>5357</v>
      </c>
    </row>
    <row r="619" spans="1:8" ht="14.25">
      <c r="A619" s="12" t="s">
        <v>447</v>
      </c>
      <c r="B619" s="12" t="s">
        <v>304</v>
      </c>
      <c r="C619" s="13" t="s">
        <v>89</v>
      </c>
      <c r="D619" s="29">
        <v>3.4159629258279716</v>
      </c>
      <c r="E619" s="14">
        <v>3.9283577341807132</v>
      </c>
      <c r="F619" s="59"/>
      <c r="G619" s="14">
        <f t="shared" si="9"/>
        <v>0</v>
      </c>
      <c r="H619" s="42">
        <v>4047</v>
      </c>
    </row>
    <row r="620" spans="1:8" ht="14.25">
      <c r="A620" s="12" t="s">
        <v>447</v>
      </c>
      <c r="B620" s="12" t="s">
        <v>305</v>
      </c>
      <c r="C620" s="13" t="s">
        <v>89</v>
      </c>
      <c r="D620" s="29">
        <v>3.4159629258279716</v>
      </c>
      <c r="E620" s="14">
        <v>3.9283577341807132</v>
      </c>
      <c r="F620" s="59"/>
      <c r="G620" s="14">
        <f t="shared" si="9"/>
        <v>0</v>
      </c>
      <c r="H620" s="42">
        <v>471</v>
      </c>
    </row>
    <row r="621" spans="1:8" ht="14.25">
      <c r="A621" s="12" t="s">
        <v>447</v>
      </c>
      <c r="B621" s="12" t="s">
        <v>306</v>
      </c>
      <c r="C621" s="13" t="s">
        <v>89</v>
      </c>
      <c r="D621" s="29">
        <v>2.8647056724430588</v>
      </c>
      <c r="E621" s="14">
        <v>3.3771004807957996</v>
      </c>
      <c r="F621" s="59"/>
      <c r="G621" s="14">
        <f t="shared" si="9"/>
        <v>0</v>
      </c>
      <c r="H621" s="42">
        <v>1854</v>
      </c>
    </row>
    <row r="622" spans="1:8" ht="14.25">
      <c r="A622" s="12" t="s">
        <v>447</v>
      </c>
      <c r="B622" s="12" t="s">
        <v>745</v>
      </c>
      <c r="C622" s="13" t="s">
        <v>89</v>
      </c>
      <c r="D622" s="29">
        <v>3.4449764654798085</v>
      </c>
      <c r="E622" s="14">
        <v>3.9573712738325511</v>
      </c>
      <c r="F622" s="59"/>
      <c r="G622" s="14">
        <f t="shared" si="9"/>
        <v>0</v>
      </c>
      <c r="H622" s="42">
        <v>1193</v>
      </c>
    </row>
    <row r="623" spans="1:8" ht="14.25">
      <c r="A623" s="12" t="s">
        <v>447</v>
      </c>
      <c r="B623" s="12" t="s">
        <v>746</v>
      </c>
      <c r="C623" s="13" t="s">
        <v>89</v>
      </c>
      <c r="D623" s="29">
        <v>2.8937192120948967</v>
      </c>
      <c r="E623" s="14">
        <v>3.4061140204476374</v>
      </c>
      <c r="F623" s="59"/>
      <c r="G623" s="14">
        <f t="shared" si="9"/>
        <v>0</v>
      </c>
      <c r="H623" s="42">
        <v>3064</v>
      </c>
    </row>
    <row r="624" spans="1:8" ht="14.25">
      <c r="A624" s="12" t="s">
        <v>447</v>
      </c>
      <c r="B624" s="12" t="s">
        <v>747</v>
      </c>
      <c r="C624" s="13" t="s">
        <v>89</v>
      </c>
      <c r="D624" s="29">
        <v>3.4159629258279716</v>
      </c>
      <c r="E624" s="14">
        <v>3.9283577341807132</v>
      </c>
      <c r="F624" s="59"/>
      <c r="G624" s="14">
        <f t="shared" si="9"/>
        <v>0</v>
      </c>
      <c r="H624" s="42">
        <v>41</v>
      </c>
    </row>
    <row r="625" spans="1:8" ht="14.25">
      <c r="A625" s="12" t="s">
        <v>447</v>
      </c>
      <c r="B625" s="12" t="s">
        <v>748</v>
      </c>
      <c r="C625" s="13" t="s">
        <v>89</v>
      </c>
      <c r="D625" s="29">
        <v>4.4314368136422848</v>
      </c>
      <c r="E625" s="14">
        <v>4.9438316219950265</v>
      </c>
      <c r="F625" s="59"/>
      <c r="G625" s="14">
        <f t="shared" si="9"/>
        <v>0</v>
      </c>
      <c r="H625" s="42">
        <v>1165</v>
      </c>
    </row>
    <row r="626" spans="1:8" ht="14.25">
      <c r="A626" s="12" t="s">
        <v>447</v>
      </c>
      <c r="B626" s="12" t="s">
        <v>307</v>
      </c>
      <c r="C626" s="13" t="s">
        <v>89</v>
      </c>
      <c r="D626" s="29">
        <v>2.8647056724430588</v>
      </c>
      <c r="E626" s="14">
        <v>3.3771004807957996</v>
      </c>
      <c r="F626" s="59"/>
      <c r="G626" s="14">
        <f t="shared" si="9"/>
        <v>0</v>
      </c>
      <c r="H626" s="42">
        <v>1220</v>
      </c>
    </row>
    <row r="627" spans="1:8" ht="14.25">
      <c r="A627" s="12" t="s">
        <v>447</v>
      </c>
      <c r="B627" s="12" t="s">
        <v>308</v>
      </c>
      <c r="C627" s="13" t="s">
        <v>89</v>
      </c>
      <c r="D627" s="29">
        <v>3.5900441637389968</v>
      </c>
      <c r="E627" s="14">
        <v>4.102438972091738</v>
      </c>
      <c r="F627" s="59"/>
      <c r="G627" s="14">
        <f t="shared" si="9"/>
        <v>0</v>
      </c>
      <c r="H627" s="42">
        <v>613</v>
      </c>
    </row>
    <row r="628" spans="1:8" ht="14.25">
      <c r="A628" s="12" t="s">
        <v>447</v>
      </c>
      <c r="B628" s="12" t="s">
        <v>309</v>
      </c>
      <c r="C628" s="13" t="s">
        <v>89</v>
      </c>
      <c r="D628" s="29">
        <v>2.8647056724430588</v>
      </c>
      <c r="E628" s="14">
        <v>3.3771004807957996</v>
      </c>
      <c r="F628" s="59"/>
      <c r="G628" s="14">
        <f t="shared" si="9"/>
        <v>0</v>
      </c>
      <c r="H628" s="42">
        <v>584</v>
      </c>
    </row>
    <row r="629" spans="1:8" ht="14.25">
      <c r="A629" s="12" t="s">
        <v>447</v>
      </c>
      <c r="B629" s="12" t="s">
        <v>310</v>
      </c>
      <c r="C629" s="13" t="s">
        <v>89</v>
      </c>
      <c r="D629" s="29">
        <v>2.8647056724430588</v>
      </c>
      <c r="E629" s="14">
        <v>3.3771004807957996</v>
      </c>
      <c r="F629" s="59"/>
      <c r="G629" s="14">
        <f t="shared" si="9"/>
        <v>0</v>
      </c>
      <c r="H629" s="42">
        <v>422</v>
      </c>
    </row>
    <row r="630" spans="1:8" ht="14.25">
      <c r="A630" s="12" t="s">
        <v>447</v>
      </c>
      <c r="B630" s="12" t="s">
        <v>311</v>
      </c>
      <c r="C630" s="13" t="s">
        <v>89</v>
      </c>
      <c r="D630" s="29">
        <v>3.0097733707022463</v>
      </c>
      <c r="E630" s="14">
        <v>3.522168179054987</v>
      </c>
      <c r="F630" s="59"/>
      <c r="G630" s="14">
        <f t="shared" si="9"/>
        <v>0</v>
      </c>
      <c r="H630" s="42">
        <v>13788</v>
      </c>
    </row>
    <row r="631" spans="1:8" ht="14.25">
      <c r="A631" s="12" t="s">
        <v>447</v>
      </c>
      <c r="B631" s="12" t="s">
        <v>879</v>
      </c>
      <c r="C631" s="13" t="s">
        <v>89</v>
      </c>
      <c r="D631" s="29">
        <v>3.6045509335649157</v>
      </c>
      <c r="E631" s="14">
        <v>4.1169457419176565</v>
      </c>
      <c r="F631" s="59"/>
      <c r="G631" s="14">
        <f t="shared" si="9"/>
        <v>0</v>
      </c>
      <c r="H631" s="42">
        <v>573</v>
      </c>
    </row>
    <row r="632" spans="1:8" ht="14.25">
      <c r="A632" s="12" t="s">
        <v>447</v>
      </c>
      <c r="B632" s="12" t="s">
        <v>312</v>
      </c>
      <c r="C632" s="13" t="s">
        <v>89</v>
      </c>
      <c r="D632" s="29">
        <v>3.6045509335649157</v>
      </c>
      <c r="E632" s="14">
        <v>4.1169457419176565</v>
      </c>
      <c r="F632" s="59"/>
      <c r="G632" s="14">
        <f t="shared" si="9"/>
        <v>0</v>
      </c>
      <c r="H632" s="42">
        <v>710</v>
      </c>
    </row>
    <row r="633" spans="1:8" ht="14.25">
      <c r="A633" s="12" t="s">
        <v>448</v>
      </c>
      <c r="B633" s="12" t="s">
        <v>313</v>
      </c>
      <c r="C633" s="13" t="s">
        <v>89</v>
      </c>
      <c r="D633" s="29">
        <v>3.2563884577428652</v>
      </c>
      <c r="E633" s="14">
        <v>3.7687832660956069</v>
      </c>
      <c r="F633" s="59"/>
      <c r="G633" s="14">
        <f t="shared" si="9"/>
        <v>0</v>
      </c>
      <c r="H633" s="42">
        <v>3219</v>
      </c>
    </row>
    <row r="634" spans="1:8" ht="14.25">
      <c r="A634" s="12" t="s">
        <v>449</v>
      </c>
      <c r="B634" s="12" t="s">
        <v>314</v>
      </c>
      <c r="C634" s="13" t="s">
        <v>89</v>
      </c>
      <c r="D634" s="29">
        <v>2.951746291398571</v>
      </c>
      <c r="E634" s="14">
        <v>3.4641410997513122</v>
      </c>
      <c r="F634" s="59"/>
      <c r="G634" s="14">
        <f t="shared" si="9"/>
        <v>0</v>
      </c>
      <c r="H634" s="42">
        <v>3196</v>
      </c>
    </row>
    <row r="635" spans="1:8" ht="14.25">
      <c r="A635" s="12" t="s">
        <v>449</v>
      </c>
      <c r="B635" s="12" t="s">
        <v>315</v>
      </c>
      <c r="C635" s="13" t="s">
        <v>89</v>
      </c>
      <c r="D635" s="29">
        <v>2.951746291398571</v>
      </c>
      <c r="E635" s="14">
        <v>3.4641410997513122</v>
      </c>
      <c r="F635" s="59"/>
      <c r="G635" s="14">
        <f t="shared" si="9"/>
        <v>0</v>
      </c>
      <c r="H635" s="42">
        <v>1022</v>
      </c>
    </row>
    <row r="636" spans="1:8" ht="14.25">
      <c r="A636" s="12" t="s">
        <v>449</v>
      </c>
      <c r="B636" s="12" t="s">
        <v>316</v>
      </c>
      <c r="C636" s="13" t="s">
        <v>89</v>
      </c>
      <c r="D636" s="29">
        <v>2.951746291398571</v>
      </c>
      <c r="E636" s="14">
        <v>3.4641410997513122</v>
      </c>
      <c r="F636" s="59"/>
      <c r="G636" s="14">
        <f t="shared" si="9"/>
        <v>0</v>
      </c>
      <c r="H636" s="42">
        <v>924</v>
      </c>
    </row>
    <row r="637" spans="1:8" ht="14.25">
      <c r="A637" s="12" t="s">
        <v>449</v>
      </c>
      <c r="B637" s="12" t="s">
        <v>317</v>
      </c>
      <c r="C637" s="13" t="s">
        <v>89</v>
      </c>
      <c r="D637" s="29">
        <v>2.951746291398571</v>
      </c>
      <c r="E637" s="14">
        <v>3.4641410997513122</v>
      </c>
      <c r="F637" s="59"/>
      <c r="G637" s="14">
        <f t="shared" si="9"/>
        <v>0</v>
      </c>
      <c r="H637" s="42">
        <v>1545</v>
      </c>
    </row>
    <row r="638" spans="1:8" ht="14.25">
      <c r="A638" s="12" t="s">
        <v>449</v>
      </c>
      <c r="B638" s="12" t="s">
        <v>318</v>
      </c>
      <c r="C638" s="13" t="s">
        <v>89</v>
      </c>
      <c r="D638" s="29">
        <v>2.951746291398571</v>
      </c>
      <c r="E638" s="14">
        <v>3.4641410997513122</v>
      </c>
      <c r="F638" s="59"/>
      <c r="G638" s="14">
        <f t="shared" si="9"/>
        <v>0</v>
      </c>
      <c r="H638" s="42">
        <v>928</v>
      </c>
    </row>
    <row r="639" spans="1:8" ht="14.25">
      <c r="A639" s="12" t="s">
        <v>449</v>
      </c>
      <c r="B639" s="12" t="s">
        <v>319</v>
      </c>
      <c r="C639" s="13" t="s">
        <v>89</v>
      </c>
      <c r="D639" s="29">
        <v>2.951746291398571</v>
      </c>
      <c r="E639" s="14">
        <v>3.4641410997513122</v>
      </c>
      <c r="F639" s="59"/>
      <c r="G639" s="14">
        <f t="shared" si="9"/>
        <v>0</v>
      </c>
      <c r="H639" s="42">
        <v>605</v>
      </c>
    </row>
    <row r="640" spans="1:8" ht="14.25">
      <c r="A640" s="12" t="s">
        <v>449</v>
      </c>
      <c r="B640" s="12" t="s">
        <v>749</v>
      </c>
      <c r="C640" s="13" t="s">
        <v>89</v>
      </c>
      <c r="D640" s="29">
        <v>2.951746291398571</v>
      </c>
      <c r="E640" s="14">
        <v>3.4641410997513122</v>
      </c>
      <c r="F640" s="59"/>
      <c r="G640" s="14">
        <f t="shared" si="9"/>
        <v>0</v>
      </c>
      <c r="H640" s="42">
        <v>101</v>
      </c>
    </row>
    <row r="641" spans="1:8" ht="14.25">
      <c r="A641" s="12" t="s">
        <v>450</v>
      </c>
      <c r="B641" s="12" t="s">
        <v>880</v>
      </c>
      <c r="C641" s="13" t="s">
        <v>89</v>
      </c>
      <c r="D641" s="29">
        <v>8.2322105080330008</v>
      </c>
      <c r="E641" s="14">
        <v>8.7446053163857425</v>
      </c>
      <c r="F641" s="59"/>
      <c r="G641" s="14">
        <f t="shared" si="9"/>
        <v>0</v>
      </c>
      <c r="H641" s="42">
        <v>236</v>
      </c>
    </row>
    <row r="642" spans="1:8" ht="14.25">
      <c r="A642" s="12" t="s">
        <v>450</v>
      </c>
      <c r="B642" s="12" t="s">
        <v>320</v>
      </c>
      <c r="C642" s="13" t="s">
        <v>89</v>
      </c>
      <c r="D642" s="29">
        <v>3.1113207594836769</v>
      </c>
      <c r="E642" s="14">
        <v>3.6237155678364195</v>
      </c>
      <c r="F642" s="59"/>
      <c r="G642" s="14">
        <f t="shared" si="9"/>
        <v>0</v>
      </c>
      <c r="H642" s="42">
        <v>813</v>
      </c>
    </row>
    <row r="643" spans="1:8" ht="14.25">
      <c r="A643" s="12" t="s">
        <v>451</v>
      </c>
      <c r="B643" s="12" t="s">
        <v>321</v>
      </c>
      <c r="C643" s="13" t="s">
        <v>89</v>
      </c>
      <c r="D643" s="29">
        <v>3.6045509335649157</v>
      </c>
      <c r="E643" s="14">
        <v>4.1169457419176565</v>
      </c>
      <c r="F643" s="59"/>
      <c r="G643" s="14">
        <f t="shared" si="9"/>
        <v>0</v>
      </c>
      <c r="H643" s="42">
        <v>50</v>
      </c>
    </row>
    <row r="644" spans="1:8" ht="14.25">
      <c r="A644" s="12" t="s">
        <v>452</v>
      </c>
      <c r="B644" s="12" t="s">
        <v>881</v>
      </c>
      <c r="C644" s="13" t="s">
        <v>89</v>
      </c>
      <c r="D644" s="29">
        <v>4.7505857498124975</v>
      </c>
      <c r="E644" s="14">
        <v>5.2629805581652382</v>
      </c>
      <c r="F644" s="59"/>
      <c r="G644" s="14">
        <f t="shared" si="9"/>
        <v>0</v>
      </c>
      <c r="H644" s="42">
        <v>337</v>
      </c>
    </row>
    <row r="645" spans="1:8" ht="14.25">
      <c r="A645" s="12" t="s">
        <v>452</v>
      </c>
      <c r="B645" s="12" t="s">
        <v>882</v>
      </c>
      <c r="C645" s="13" t="s">
        <v>89</v>
      </c>
      <c r="D645" s="29">
        <v>4.7505857498124975</v>
      </c>
      <c r="E645" s="14">
        <v>5.2629805581652382</v>
      </c>
      <c r="F645" s="59"/>
      <c r="G645" s="14">
        <f t="shared" si="9"/>
        <v>0</v>
      </c>
      <c r="H645" s="42">
        <v>515</v>
      </c>
    </row>
    <row r="646" spans="1:8" ht="14.25">
      <c r="A646" s="12" t="s">
        <v>452</v>
      </c>
      <c r="B646" s="12" t="s">
        <v>322</v>
      </c>
      <c r="C646" s="13" t="s">
        <v>89</v>
      </c>
      <c r="D646" s="29">
        <v>3.3724426163502148</v>
      </c>
      <c r="E646" s="14">
        <v>3.8848374247029565</v>
      </c>
      <c r="F646" s="59"/>
      <c r="G646" s="14">
        <f t="shared" si="9"/>
        <v>0</v>
      </c>
      <c r="H646" s="42">
        <v>856</v>
      </c>
    </row>
    <row r="647" spans="1:8" ht="14.25">
      <c r="A647" s="12" t="s">
        <v>452</v>
      </c>
      <c r="B647" s="12" t="s">
        <v>883</v>
      </c>
      <c r="C647" s="13" t="s">
        <v>89</v>
      </c>
      <c r="D647" s="29">
        <v>5.3163497730233296</v>
      </c>
      <c r="E647" s="14">
        <v>5.8287445813760703</v>
      </c>
      <c r="F647" s="59"/>
      <c r="G647" s="14">
        <f t="shared" si="9"/>
        <v>0</v>
      </c>
      <c r="H647" s="42">
        <v>662</v>
      </c>
    </row>
    <row r="648" spans="1:8" ht="14.25">
      <c r="A648" s="12" t="s">
        <v>452</v>
      </c>
      <c r="B648" s="12" t="s">
        <v>750</v>
      </c>
      <c r="C648" s="13" t="s">
        <v>89</v>
      </c>
      <c r="D648" s="29">
        <v>3.0242801405281643</v>
      </c>
      <c r="E648" s="14">
        <v>3.5366749488809064</v>
      </c>
      <c r="F648" s="59"/>
      <c r="G648" s="14">
        <f t="shared" si="9"/>
        <v>0</v>
      </c>
      <c r="H648" s="42">
        <v>81</v>
      </c>
    </row>
    <row r="649" spans="1:8" ht="14.25">
      <c r="A649" s="12" t="s">
        <v>452</v>
      </c>
      <c r="B649" s="12" t="s">
        <v>884</v>
      </c>
      <c r="C649" s="13" t="s">
        <v>89</v>
      </c>
      <c r="D649" s="29">
        <v>4.7505857498124975</v>
      </c>
      <c r="E649" s="14">
        <v>5.2629805581652382</v>
      </c>
      <c r="F649" s="59"/>
      <c r="G649" s="14">
        <f t="shared" si="9"/>
        <v>0</v>
      </c>
      <c r="H649" s="42">
        <v>566</v>
      </c>
    </row>
    <row r="650" spans="1:8" ht="14.25">
      <c r="A650" s="12" t="s">
        <v>452</v>
      </c>
      <c r="B650" s="12" t="s">
        <v>323</v>
      </c>
      <c r="C650" s="13" t="s">
        <v>89</v>
      </c>
      <c r="D650" s="29">
        <v>3.3724426163502148</v>
      </c>
      <c r="E650" s="14">
        <v>3.8848374247029565</v>
      </c>
      <c r="F650" s="59"/>
      <c r="G650" s="14">
        <f t="shared" si="9"/>
        <v>0</v>
      </c>
      <c r="H650" s="42">
        <v>688</v>
      </c>
    </row>
    <row r="651" spans="1:8" ht="14.25">
      <c r="A651" s="12" t="s">
        <v>452</v>
      </c>
      <c r="B651" s="12" t="s">
        <v>885</v>
      </c>
      <c r="C651" s="13" t="s">
        <v>89</v>
      </c>
      <c r="D651" s="29">
        <v>5.3163497730233296</v>
      </c>
      <c r="E651" s="14">
        <v>5.8287445813760703</v>
      </c>
      <c r="F651" s="59"/>
      <c r="G651" s="14">
        <f t="shared" si="9"/>
        <v>0</v>
      </c>
      <c r="H651" s="42">
        <v>453</v>
      </c>
    </row>
    <row r="652" spans="1:8" ht="14.25">
      <c r="A652" s="12" t="s">
        <v>452</v>
      </c>
      <c r="B652" s="12" t="s">
        <v>886</v>
      </c>
      <c r="C652" s="13" t="s">
        <v>89</v>
      </c>
      <c r="D652" s="29">
        <v>4.7505857498124975</v>
      </c>
      <c r="E652" s="14">
        <v>5.2629805581652382</v>
      </c>
      <c r="F652" s="59"/>
      <c r="G652" s="14">
        <f t="shared" si="9"/>
        <v>0</v>
      </c>
      <c r="H652" s="42">
        <v>506</v>
      </c>
    </row>
    <row r="653" spans="1:8" ht="14.25">
      <c r="A653" s="12" t="s">
        <v>452</v>
      </c>
      <c r="B653" s="12" t="s">
        <v>887</v>
      </c>
      <c r="C653" s="13" t="s">
        <v>89</v>
      </c>
      <c r="D653" s="29">
        <v>5.3163497730233296</v>
      </c>
      <c r="E653" s="14">
        <v>5.8287445813760703</v>
      </c>
      <c r="F653" s="59"/>
      <c r="G653" s="14">
        <f t="shared" si="9"/>
        <v>0</v>
      </c>
      <c r="H653" s="42">
        <v>595</v>
      </c>
    </row>
    <row r="654" spans="1:8" ht="14.25">
      <c r="A654" s="12" t="s">
        <v>452</v>
      </c>
      <c r="B654" s="12" t="s">
        <v>888</v>
      </c>
      <c r="C654" s="13" t="s">
        <v>89</v>
      </c>
      <c r="D654" s="29">
        <v>5.3163497730233296</v>
      </c>
      <c r="E654" s="14">
        <v>5.8287445813760703</v>
      </c>
      <c r="F654" s="59"/>
      <c r="G654" s="14">
        <f t="shared" si="9"/>
        <v>0</v>
      </c>
      <c r="H654" s="42">
        <v>548</v>
      </c>
    </row>
    <row r="655" spans="1:8" ht="14.25">
      <c r="A655" s="12" t="s">
        <v>452</v>
      </c>
      <c r="B655" s="12" t="s">
        <v>324</v>
      </c>
      <c r="C655" s="13" t="s">
        <v>89</v>
      </c>
      <c r="D655" s="29">
        <v>3.0242801405281643</v>
      </c>
      <c r="E655" s="14">
        <v>3.5366749488809064</v>
      </c>
      <c r="F655" s="59"/>
      <c r="G655" s="14">
        <f t="shared" si="9"/>
        <v>0</v>
      </c>
      <c r="H655" s="42">
        <v>2512</v>
      </c>
    </row>
    <row r="656" spans="1:8" ht="14.25">
      <c r="A656" s="12" t="s">
        <v>452</v>
      </c>
      <c r="B656" s="12" t="s">
        <v>325</v>
      </c>
      <c r="C656" s="13" t="s">
        <v>89</v>
      </c>
      <c r="D656" s="29">
        <v>3.3724426163502148</v>
      </c>
      <c r="E656" s="14">
        <v>3.8848374247029565</v>
      </c>
      <c r="F656" s="59"/>
      <c r="G656" s="14">
        <f t="shared" ref="G656:G719" si="10">F656*D656</f>
        <v>0</v>
      </c>
      <c r="H656" s="42">
        <v>804</v>
      </c>
    </row>
    <row r="657" spans="1:8" ht="14.25">
      <c r="A657" s="12" t="s">
        <v>452</v>
      </c>
      <c r="B657" s="12" t="s">
        <v>326</v>
      </c>
      <c r="C657" s="13" t="s">
        <v>89</v>
      </c>
      <c r="D657" s="29">
        <v>3.0242801405281643</v>
      </c>
      <c r="E657" s="14">
        <v>3.5366749488809064</v>
      </c>
      <c r="F657" s="59"/>
      <c r="G657" s="14">
        <f t="shared" si="10"/>
        <v>0</v>
      </c>
      <c r="H657" s="42">
        <v>138</v>
      </c>
    </row>
    <row r="658" spans="1:8" ht="14.25">
      <c r="A658" s="12" t="s">
        <v>806</v>
      </c>
      <c r="B658" s="12" t="s">
        <v>751</v>
      </c>
      <c r="C658" s="13" t="s">
        <v>89</v>
      </c>
      <c r="D658" s="29">
        <v>3.2418816879169463</v>
      </c>
      <c r="E658" s="14">
        <v>3.7542764962696875</v>
      </c>
      <c r="F658" s="59"/>
      <c r="G658" s="14">
        <f t="shared" si="10"/>
        <v>0</v>
      </c>
      <c r="H658" s="42">
        <v>466</v>
      </c>
    </row>
    <row r="659" spans="1:8" ht="14.25">
      <c r="A659" s="12" t="s">
        <v>807</v>
      </c>
      <c r="B659" s="12" t="s">
        <v>752</v>
      </c>
      <c r="C659" s="13" t="s">
        <v>89</v>
      </c>
      <c r="D659" s="29">
        <v>3.561030624087159</v>
      </c>
      <c r="E659" s="14">
        <v>4.0734254324399002</v>
      </c>
      <c r="F659" s="59"/>
      <c r="G659" s="14">
        <f t="shared" si="10"/>
        <v>0</v>
      </c>
      <c r="H659" s="42">
        <v>121</v>
      </c>
    </row>
    <row r="660" spans="1:8" ht="14.25">
      <c r="A660" s="12" t="s">
        <v>807</v>
      </c>
      <c r="B660" s="12" t="s">
        <v>753</v>
      </c>
      <c r="C660" s="13" t="s">
        <v>89</v>
      </c>
      <c r="D660" s="29">
        <v>3.561030624087159</v>
      </c>
      <c r="E660" s="14">
        <v>4.0734254324399002</v>
      </c>
      <c r="F660" s="59"/>
      <c r="G660" s="14">
        <f t="shared" si="10"/>
        <v>0</v>
      </c>
      <c r="H660" s="42">
        <v>121</v>
      </c>
    </row>
    <row r="661" spans="1:8" ht="14.25">
      <c r="A661" s="12" t="s">
        <v>808</v>
      </c>
      <c r="B661" s="12" t="s">
        <v>754</v>
      </c>
      <c r="C661" s="13" t="s">
        <v>89</v>
      </c>
      <c r="D661" s="29">
        <v>3.0823072198318391</v>
      </c>
      <c r="E661" s="14">
        <v>3.5947020281845816</v>
      </c>
      <c r="F661" s="59"/>
      <c r="G661" s="14">
        <f t="shared" si="10"/>
        <v>0</v>
      </c>
      <c r="H661" s="42">
        <v>3009</v>
      </c>
    </row>
    <row r="662" spans="1:8" ht="14.25">
      <c r="A662" s="12" t="s">
        <v>453</v>
      </c>
      <c r="B662" s="12" t="s">
        <v>327</v>
      </c>
      <c r="C662" s="13" t="s">
        <v>89</v>
      </c>
      <c r="D662" s="29">
        <v>5.2583226937196539</v>
      </c>
      <c r="E662" s="14">
        <v>5.7707175020723946</v>
      </c>
      <c r="F662" s="59"/>
      <c r="G662" s="14">
        <f t="shared" si="10"/>
        <v>0</v>
      </c>
      <c r="H662" s="42">
        <v>126</v>
      </c>
    </row>
    <row r="663" spans="1:8" ht="14.25">
      <c r="A663" s="12" t="s">
        <v>409</v>
      </c>
      <c r="B663" s="12" t="s">
        <v>755</v>
      </c>
      <c r="C663" s="13" t="s">
        <v>89</v>
      </c>
      <c r="D663" s="29">
        <v>2.7776650534875458</v>
      </c>
      <c r="E663" s="14">
        <v>3.2900598618402879</v>
      </c>
      <c r="F663" s="59"/>
      <c r="G663" s="14">
        <f t="shared" si="10"/>
        <v>0</v>
      </c>
      <c r="H663" s="42">
        <v>776</v>
      </c>
    </row>
    <row r="664" spans="1:8" ht="14.25">
      <c r="A664" s="12" t="s">
        <v>409</v>
      </c>
      <c r="B664" s="12" t="s">
        <v>756</v>
      </c>
      <c r="C664" s="13" t="s">
        <v>89</v>
      </c>
      <c r="D664" s="29">
        <v>2.7776650534875458</v>
      </c>
      <c r="E664" s="14">
        <v>3.2900598618402879</v>
      </c>
      <c r="F664" s="59"/>
      <c r="G664" s="14">
        <f t="shared" si="10"/>
        <v>0</v>
      </c>
      <c r="H664" s="42">
        <v>777</v>
      </c>
    </row>
    <row r="665" spans="1:8" ht="14.25">
      <c r="A665" s="12" t="s">
        <v>409</v>
      </c>
      <c r="B665" s="12" t="s">
        <v>328</v>
      </c>
      <c r="C665" s="13" t="s">
        <v>89</v>
      </c>
      <c r="D665" s="29">
        <v>2.7776650534875458</v>
      </c>
      <c r="E665" s="14">
        <v>3.2900598618402879</v>
      </c>
      <c r="F665" s="59"/>
      <c r="G665" s="14">
        <f t="shared" si="10"/>
        <v>0</v>
      </c>
      <c r="H665" s="42">
        <v>65</v>
      </c>
    </row>
    <row r="666" spans="1:8" ht="14.25">
      <c r="A666" s="12" t="s">
        <v>409</v>
      </c>
      <c r="B666" s="12" t="s">
        <v>757</v>
      </c>
      <c r="C666" s="13" t="s">
        <v>89</v>
      </c>
      <c r="D666" s="29">
        <v>3.4449764654798085</v>
      </c>
      <c r="E666" s="14">
        <v>3.9573712738325511</v>
      </c>
      <c r="F666" s="59"/>
      <c r="G666" s="14">
        <f t="shared" si="10"/>
        <v>0</v>
      </c>
      <c r="H666" s="42">
        <v>662</v>
      </c>
    </row>
    <row r="667" spans="1:8" ht="14.25">
      <c r="A667" s="12" t="s">
        <v>409</v>
      </c>
      <c r="B667" s="12" t="s">
        <v>329</v>
      </c>
      <c r="C667" s="13" t="s">
        <v>89</v>
      </c>
      <c r="D667" s="29">
        <v>2.7776650534875458</v>
      </c>
      <c r="E667" s="14">
        <v>3.2900598618402879</v>
      </c>
      <c r="F667" s="59"/>
      <c r="G667" s="14">
        <f t="shared" si="10"/>
        <v>0</v>
      </c>
      <c r="H667" s="42">
        <v>82</v>
      </c>
    </row>
    <row r="668" spans="1:8" ht="14.25">
      <c r="A668" s="12" t="s">
        <v>409</v>
      </c>
      <c r="B668" s="12" t="s">
        <v>330</v>
      </c>
      <c r="C668" s="13" t="s">
        <v>89</v>
      </c>
      <c r="D668" s="29">
        <v>2.7776650534875458</v>
      </c>
      <c r="E668" s="14">
        <v>3.2900598618402879</v>
      </c>
      <c r="F668" s="59"/>
      <c r="G668" s="14">
        <f t="shared" si="10"/>
        <v>0</v>
      </c>
      <c r="H668" s="42">
        <v>936</v>
      </c>
    </row>
    <row r="669" spans="1:8" ht="14.25">
      <c r="A669" s="12" t="s">
        <v>409</v>
      </c>
      <c r="B669" s="12" t="s">
        <v>331</v>
      </c>
      <c r="C669" s="13" t="s">
        <v>89</v>
      </c>
      <c r="D669" s="29">
        <v>3.4449764654798085</v>
      </c>
      <c r="E669" s="14">
        <v>3.9573712738325511</v>
      </c>
      <c r="F669" s="59"/>
      <c r="G669" s="14">
        <f t="shared" si="10"/>
        <v>0</v>
      </c>
      <c r="H669" s="42">
        <v>877</v>
      </c>
    </row>
    <row r="670" spans="1:8" ht="14.25">
      <c r="A670" s="12" t="s">
        <v>409</v>
      </c>
      <c r="B670" s="12" t="s">
        <v>332</v>
      </c>
      <c r="C670" s="13" t="s">
        <v>89</v>
      </c>
      <c r="D670" s="29">
        <v>2.7776650534875458</v>
      </c>
      <c r="E670" s="14">
        <v>3.2900598618402879</v>
      </c>
      <c r="F670" s="59"/>
      <c r="G670" s="14">
        <f t="shared" si="10"/>
        <v>0</v>
      </c>
      <c r="H670" s="42">
        <v>640</v>
      </c>
    </row>
    <row r="671" spans="1:8" ht="14.25">
      <c r="A671" s="12" t="s">
        <v>409</v>
      </c>
      <c r="B671" s="12" t="s">
        <v>333</v>
      </c>
      <c r="C671" s="13" t="s">
        <v>89</v>
      </c>
      <c r="D671" s="29">
        <v>2.7776650534875458</v>
      </c>
      <c r="E671" s="14">
        <v>3.2900598618402879</v>
      </c>
      <c r="F671" s="59"/>
      <c r="G671" s="14">
        <f t="shared" si="10"/>
        <v>0</v>
      </c>
      <c r="H671" s="42">
        <v>6890</v>
      </c>
    </row>
    <row r="672" spans="1:8" ht="14.25">
      <c r="A672" s="12" t="s">
        <v>409</v>
      </c>
      <c r="B672" s="12" t="s">
        <v>334</v>
      </c>
      <c r="C672" s="13" t="s">
        <v>89</v>
      </c>
      <c r="D672" s="29">
        <v>2.7776650534875458</v>
      </c>
      <c r="E672" s="14">
        <v>3.2900598618402879</v>
      </c>
      <c r="F672" s="59"/>
      <c r="G672" s="14">
        <f t="shared" si="10"/>
        <v>0</v>
      </c>
      <c r="H672" s="42">
        <v>1114</v>
      </c>
    </row>
    <row r="673" spans="1:8" ht="14.25">
      <c r="A673" s="12" t="s">
        <v>409</v>
      </c>
      <c r="B673" s="12" t="s">
        <v>464</v>
      </c>
      <c r="C673" s="13" t="s">
        <v>89</v>
      </c>
      <c r="D673" s="29">
        <v>2.7776650534875458</v>
      </c>
      <c r="E673" s="14">
        <v>3.2900598618402879</v>
      </c>
      <c r="F673" s="59"/>
      <c r="G673" s="14">
        <f t="shared" si="10"/>
        <v>0</v>
      </c>
      <c r="H673" s="42">
        <v>1328</v>
      </c>
    </row>
    <row r="674" spans="1:8" ht="14.25">
      <c r="A674" s="12" t="s">
        <v>409</v>
      </c>
      <c r="B674" s="12" t="s">
        <v>758</v>
      </c>
      <c r="C674" s="13" t="s">
        <v>89</v>
      </c>
      <c r="D674" s="29">
        <v>2.7776650534875458</v>
      </c>
      <c r="E674" s="14">
        <v>3.2900598618402879</v>
      </c>
      <c r="F674" s="59"/>
      <c r="G674" s="14">
        <f t="shared" si="10"/>
        <v>0</v>
      </c>
      <c r="H674" s="42">
        <v>1556</v>
      </c>
    </row>
    <row r="675" spans="1:8" ht="14.25">
      <c r="A675" s="12" t="s">
        <v>409</v>
      </c>
      <c r="B675" s="12" t="s">
        <v>759</v>
      </c>
      <c r="C675" s="13" t="s">
        <v>89</v>
      </c>
      <c r="D675" s="29">
        <v>2.7776650534875458</v>
      </c>
      <c r="E675" s="14">
        <v>3.2900598618402879</v>
      </c>
      <c r="F675" s="59"/>
      <c r="G675" s="14">
        <f t="shared" si="10"/>
        <v>0</v>
      </c>
      <c r="H675" s="42">
        <v>625</v>
      </c>
    </row>
    <row r="676" spans="1:8" ht="14.25">
      <c r="A676" s="12" t="s">
        <v>409</v>
      </c>
      <c r="B676" s="12" t="s">
        <v>335</v>
      </c>
      <c r="C676" s="13" t="s">
        <v>89</v>
      </c>
      <c r="D676" s="29">
        <v>2.7776650534875458</v>
      </c>
      <c r="E676" s="14">
        <v>3.2900598618402879</v>
      </c>
      <c r="F676" s="59"/>
      <c r="G676" s="14">
        <f t="shared" si="10"/>
        <v>0</v>
      </c>
      <c r="H676" s="42">
        <v>6641</v>
      </c>
    </row>
    <row r="677" spans="1:8" ht="14.25">
      <c r="A677" s="12" t="s">
        <v>409</v>
      </c>
      <c r="B677" s="12" t="s">
        <v>336</v>
      </c>
      <c r="C677" s="13" t="s">
        <v>89</v>
      </c>
      <c r="D677" s="29">
        <v>2.7776650534875458</v>
      </c>
      <c r="E677" s="14">
        <v>3.2900598618402879</v>
      </c>
      <c r="F677" s="59"/>
      <c r="G677" s="14">
        <f t="shared" si="10"/>
        <v>0</v>
      </c>
      <c r="H677" s="42">
        <v>3453</v>
      </c>
    </row>
    <row r="678" spans="1:8" ht="14.25">
      <c r="A678" s="12" t="s">
        <v>409</v>
      </c>
      <c r="B678" s="12" t="s">
        <v>337</v>
      </c>
      <c r="C678" s="13" t="s">
        <v>89</v>
      </c>
      <c r="D678" s="29">
        <v>2.7776650534875458</v>
      </c>
      <c r="E678" s="14">
        <v>3.2900598618402879</v>
      </c>
      <c r="F678" s="59"/>
      <c r="G678" s="14">
        <f t="shared" si="10"/>
        <v>0</v>
      </c>
      <c r="H678" s="42">
        <v>349</v>
      </c>
    </row>
    <row r="679" spans="1:8" ht="14.25">
      <c r="A679" s="12" t="s">
        <v>409</v>
      </c>
      <c r="B679" s="12" t="s">
        <v>338</v>
      </c>
      <c r="C679" s="13" t="s">
        <v>89</v>
      </c>
      <c r="D679" s="29">
        <v>2.7776650534875458</v>
      </c>
      <c r="E679" s="14">
        <v>3.2900598618402879</v>
      </c>
      <c r="F679" s="59"/>
      <c r="G679" s="14">
        <f t="shared" si="10"/>
        <v>0</v>
      </c>
      <c r="H679" s="42">
        <v>8998</v>
      </c>
    </row>
    <row r="680" spans="1:8" ht="14.25">
      <c r="A680" s="12" t="s">
        <v>409</v>
      </c>
      <c r="B680" s="12" t="s">
        <v>339</v>
      </c>
      <c r="C680" s="13" t="s">
        <v>89</v>
      </c>
      <c r="D680" s="29">
        <v>2.7776650534875458</v>
      </c>
      <c r="E680" s="14">
        <v>3.2900598618402879</v>
      </c>
      <c r="F680" s="59"/>
      <c r="G680" s="14">
        <f t="shared" si="10"/>
        <v>0</v>
      </c>
      <c r="H680" s="42">
        <v>3335</v>
      </c>
    </row>
    <row r="681" spans="1:8" ht="14.25">
      <c r="A681" s="12" t="s">
        <v>409</v>
      </c>
      <c r="B681" s="12" t="s">
        <v>760</v>
      </c>
      <c r="C681" s="13" t="s">
        <v>89</v>
      </c>
      <c r="D681" s="29">
        <v>2.7776650534875458</v>
      </c>
      <c r="E681" s="14">
        <v>3.2900598618402879</v>
      </c>
      <c r="F681" s="59"/>
      <c r="G681" s="14">
        <f t="shared" si="10"/>
        <v>0</v>
      </c>
      <c r="H681" s="42">
        <v>180</v>
      </c>
    </row>
    <row r="682" spans="1:8" ht="14.25">
      <c r="A682" s="12" t="s">
        <v>409</v>
      </c>
      <c r="B682" s="12" t="s">
        <v>761</v>
      </c>
      <c r="C682" s="13" t="s">
        <v>89</v>
      </c>
      <c r="D682" s="29">
        <v>2.7776650534875458</v>
      </c>
      <c r="E682" s="14">
        <v>3.2900598618402879</v>
      </c>
      <c r="F682" s="59"/>
      <c r="G682" s="14">
        <f t="shared" si="10"/>
        <v>0</v>
      </c>
      <c r="H682" s="42">
        <v>1589</v>
      </c>
    </row>
    <row r="683" spans="1:8" ht="14.25">
      <c r="A683" s="12" t="s">
        <v>409</v>
      </c>
      <c r="B683" s="12" t="s">
        <v>762</v>
      </c>
      <c r="C683" s="13" t="s">
        <v>89</v>
      </c>
      <c r="D683" s="29">
        <v>2.7776650534875458</v>
      </c>
      <c r="E683" s="14">
        <v>3.2900598618402879</v>
      </c>
      <c r="F683" s="59"/>
      <c r="G683" s="14">
        <f t="shared" si="10"/>
        <v>0</v>
      </c>
      <c r="H683" s="42">
        <v>532</v>
      </c>
    </row>
    <row r="684" spans="1:8" ht="14.25">
      <c r="A684" s="12" t="s">
        <v>409</v>
      </c>
      <c r="B684" s="12" t="s">
        <v>340</v>
      </c>
      <c r="C684" s="13" t="s">
        <v>89</v>
      </c>
      <c r="D684" s="29">
        <v>3.2563884577428652</v>
      </c>
      <c r="E684" s="14">
        <v>3.7687832660956069</v>
      </c>
      <c r="F684" s="59"/>
      <c r="G684" s="14">
        <f t="shared" si="10"/>
        <v>0</v>
      </c>
      <c r="H684" s="42">
        <v>501</v>
      </c>
    </row>
    <row r="685" spans="1:8" ht="14.25">
      <c r="A685" s="12" t="s">
        <v>409</v>
      </c>
      <c r="B685" s="12" t="s">
        <v>465</v>
      </c>
      <c r="C685" s="13" t="s">
        <v>89</v>
      </c>
      <c r="D685" s="29">
        <v>2.7776650534875458</v>
      </c>
      <c r="E685" s="14">
        <v>3.2900598618402879</v>
      </c>
      <c r="F685" s="59"/>
      <c r="G685" s="14">
        <f t="shared" si="10"/>
        <v>0</v>
      </c>
      <c r="H685" s="42">
        <v>3607</v>
      </c>
    </row>
    <row r="686" spans="1:8" ht="14.25">
      <c r="A686" s="12" t="s">
        <v>409</v>
      </c>
      <c r="B686" s="12" t="s">
        <v>341</v>
      </c>
      <c r="C686" s="13" t="s">
        <v>89</v>
      </c>
      <c r="D686" s="29">
        <v>3.0387869103540841</v>
      </c>
      <c r="E686" s="14">
        <v>3.5511817187068249</v>
      </c>
      <c r="F686" s="59"/>
      <c r="G686" s="14">
        <f t="shared" si="10"/>
        <v>0</v>
      </c>
      <c r="H686" s="42">
        <v>1480</v>
      </c>
    </row>
    <row r="687" spans="1:8" ht="14.25">
      <c r="A687" s="12" t="s">
        <v>809</v>
      </c>
      <c r="B687" s="12" t="s">
        <v>763</v>
      </c>
      <c r="C687" s="13" t="s">
        <v>89</v>
      </c>
      <c r="D687" s="29">
        <v>3.6045509335649157</v>
      </c>
      <c r="E687" s="14">
        <v>4.1169457419176565</v>
      </c>
      <c r="F687" s="59"/>
      <c r="G687" s="14">
        <f t="shared" si="10"/>
        <v>0</v>
      </c>
      <c r="H687" s="42">
        <v>428</v>
      </c>
    </row>
    <row r="688" spans="1:8" ht="14.25">
      <c r="A688" s="12" t="s">
        <v>454</v>
      </c>
      <c r="B688" s="12" t="s">
        <v>342</v>
      </c>
      <c r="C688" s="13" t="s">
        <v>89</v>
      </c>
      <c r="D688" s="29">
        <v>2.9662530612244895</v>
      </c>
      <c r="E688" s="14">
        <v>3.4786478695772307</v>
      </c>
      <c r="F688" s="59"/>
      <c r="G688" s="14">
        <f t="shared" si="10"/>
        <v>0</v>
      </c>
      <c r="H688" s="42">
        <v>3115</v>
      </c>
    </row>
    <row r="689" spans="1:8" ht="14.25">
      <c r="A689" s="12" t="s">
        <v>454</v>
      </c>
      <c r="B689" s="12" t="s">
        <v>343</v>
      </c>
      <c r="C689" s="13" t="s">
        <v>89</v>
      </c>
      <c r="D689" s="29">
        <v>2.9662530612244895</v>
      </c>
      <c r="E689" s="14">
        <v>3.4786478695772307</v>
      </c>
      <c r="F689" s="59"/>
      <c r="G689" s="14">
        <f t="shared" si="10"/>
        <v>0</v>
      </c>
      <c r="H689" s="42">
        <v>693</v>
      </c>
    </row>
    <row r="690" spans="1:8" ht="14.25">
      <c r="A690" s="12" t="s">
        <v>455</v>
      </c>
      <c r="B690" s="12" t="s">
        <v>344</v>
      </c>
      <c r="C690" s="13" t="s">
        <v>89</v>
      </c>
      <c r="D690" s="29">
        <v>2.7776650534875458</v>
      </c>
      <c r="E690" s="14">
        <v>3.2900598618402879</v>
      </c>
      <c r="F690" s="59"/>
      <c r="G690" s="14">
        <f t="shared" si="10"/>
        <v>0</v>
      </c>
      <c r="H690" s="42">
        <v>590</v>
      </c>
    </row>
    <row r="691" spans="1:8" ht="14.25">
      <c r="A691" s="12" t="s">
        <v>455</v>
      </c>
      <c r="B691" s="12" t="s">
        <v>345</v>
      </c>
      <c r="C691" s="13" t="s">
        <v>89</v>
      </c>
      <c r="D691" s="29">
        <v>2.7776650534875458</v>
      </c>
      <c r="E691" s="14">
        <v>3.2900598618402879</v>
      </c>
      <c r="F691" s="59"/>
      <c r="G691" s="14">
        <f t="shared" si="10"/>
        <v>0</v>
      </c>
      <c r="H691" s="42">
        <v>502</v>
      </c>
    </row>
    <row r="692" spans="1:8" ht="14.25">
      <c r="A692" s="12" t="s">
        <v>455</v>
      </c>
      <c r="B692" s="12" t="s">
        <v>346</v>
      </c>
      <c r="C692" s="13" t="s">
        <v>89</v>
      </c>
      <c r="D692" s="29">
        <v>2.7776650534875458</v>
      </c>
      <c r="E692" s="14">
        <v>3.2900598618402879</v>
      </c>
      <c r="F692" s="59"/>
      <c r="G692" s="14">
        <f t="shared" si="10"/>
        <v>0</v>
      </c>
      <c r="H692" s="42">
        <v>633</v>
      </c>
    </row>
    <row r="693" spans="1:8" ht="14.25">
      <c r="A693" s="12" t="s">
        <v>408</v>
      </c>
      <c r="B693" s="12" t="s">
        <v>764</v>
      </c>
      <c r="C693" s="13" t="s">
        <v>89</v>
      </c>
      <c r="D693" s="29">
        <v>4.271862345557178</v>
      </c>
      <c r="E693" s="14">
        <v>4.7842571539099197</v>
      </c>
      <c r="F693" s="59"/>
      <c r="G693" s="14">
        <f t="shared" si="10"/>
        <v>0</v>
      </c>
      <c r="H693" s="42">
        <v>441</v>
      </c>
    </row>
    <row r="694" spans="1:8" ht="14.25">
      <c r="A694" s="12" t="s">
        <v>408</v>
      </c>
      <c r="B694" s="12" t="s">
        <v>765</v>
      </c>
      <c r="C694" s="13" t="s">
        <v>89</v>
      </c>
      <c r="D694" s="29">
        <v>4.5910112817273907</v>
      </c>
      <c r="E694" s="14">
        <v>5.1034060900801315</v>
      </c>
      <c r="F694" s="59"/>
      <c r="G694" s="14">
        <f t="shared" si="10"/>
        <v>0</v>
      </c>
      <c r="H694" s="42">
        <v>169</v>
      </c>
    </row>
    <row r="695" spans="1:8" ht="14.25">
      <c r="A695" s="12" t="s">
        <v>408</v>
      </c>
      <c r="B695" s="12" t="s">
        <v>766</v>
      </c>
      <c r="C695" s="13" t="s">
        <v>89</v>
      </c>
      <c r="D695" s="29">
        <v>4.271862345557178</v>
      </c>
      <c r="E695" s="14">
        <v>4.7842571539099197</v>
      </c>
      <c r="F695" s="59"/>
      <c r="G695" s="14">
        <f t="shared" si="10"/>
        <v>0</v>
      </c>
      <c r="H695" s="42">
        <v>947</v>
      </c>
    </row>
    <row r="696" spans="1:8" ht="14.25">
      <c r="A696" s="12" t="s">
        <v>408</v>
      </c>
      <c r="B696" s="12" t="s">
        <v>889</v>
      </c>
      <c r="C696" s="13" t="s">
        <v>89</v>
      </c>
      <c r="D696" s="29">
        <v>4.271862345557178</v>
      </c>
      <c r="E696" s="14">
        <v>4.7842571539099197</v>
      </c>
      <c r="F696" s="59"/>
      <c r="G696" s="14">
        <f t="shared" si="10"/>
        <v>0</v>
      </c>
      <c r="H696" s="42">
        <v>60</v>
      </c>
    </row>
    <row r="697" spans="1:8" ht="14.25">
      <c r="A697" s="12" t="s">
        <v>408</v>
      </c>
      <c r="B697" s="12" t="s">
        <v>767</v>
      </c>
      <c r="C697" s="13" t="s">
        <v>89</v>
      </c>
      <c r="D697" s="29">
        <v>4.271862345557178</v>
      </c>
      <c r="E697" s="14">
        <v>4.7842571539099197</v>
      </c>
      <c r="F697" s="59"/>
      <c r="G697" s="14">
        <f t="shared" si="10"/>
        <v>0</v>
      </c>
      <c r="H697" s="42">
        <v>139</v>
      </c>
    </row>
    <row r="698" spans="1:8" ht="14.25">
      <c r="A698" s="12" t="s">
        <v>408</v>
      </c>
      <c r="B698" s="12" t="s">
        <v>347</v>
      </c>
      <c r="C698" s="13" t="s">
        <v>89</v>
      </c>
      <c r="D698" s="29">
        <v>4.271862345557178</v>
      </c>
      <c r="E698" s="14">
        <v>4.7842571539099197</v>
      </c>
      <c r="F698" s="59"/>
      <c r="G698" s="14">
        <f t="shared" si="10"/>
        <v>0</v>
      </c>
      <c r="H698" s="42">
        <v>575</v>
      </c>
    </row>
    <row r="699" spans="1:8" ht="14.25">
      <c r="A699" s="12" t="s">
        <v>408</v>
      </c>
      <c r="B699" s="12" t="s">
        <v>768</v>
      </c>
      <c r="C699" s="13" t="s">
        <v>89</v>
      </c>
      <c r="D699" s="29">
        <v>4.271862345557178</v>
      </c>
      <c r="E699" s="14">
        <v>4.7842571539099197</v>
      </c>
      <c r="F699" s="59"/>
      <c r="G699" s="14">
        <f t="shared" si="10"/>
        <v>0</v>
      </c>
      <c r="H699" s="42">
        <v>766</v>
      </c>
    </row>
    <row r="700" spans="1:8" ht="14.25">
      <c r="A700" s="12" t="s">
        <v>408</v>
      </c>
      <c r="B700" s="12" t="s">
        <v>769</v>
      </c>
      <c r="C700" s="13" t="s">
        <v>89</v>
      </c>
      <c r="D700" s="29">
        <v>4.271862345557178</v>
      </c>
      <c r="E700" s="14">
        <v>4.7842571539099197</v>
      </c>
      <c r="F700" s="59"/>
      <c r="G700" s="14">
        <f t="shared" si="10"/>
        <v>0</v>
      </c>
      <c r="H700" s="42">
        <v>215</v>
      </c>
    </row>
    <row r="701" spans="1:8" ht="14.25">
      <c r="A701" s="12" t="s">
        <v>456</v>
      </c>
      <c r="B701" s="12" t="s">
        <v>890</v>
      </c>
      <c r="C701" s="13" t="s">
        <v>89</v>
      </c>
      <c r="D701" s="29">
        <v>3.6045509335649157</v>
      </c>
      <c r="E701" s="14">
        <v>4.1169457419176565</v>
      </c>
      <c r="F701" s="59"/>
      <c r="G701" s="14">
        <f t="shared" si="10"/>
        <v>0</v>
      </c>
      <c r="H701" s="42">
        <v>400</v>
      </c>
    </row>
    <row r="702" spans="1:8" ht="14.25">
      <c r="A702" s="12" t="s">
        <v>456</v>
      </c>
      <c r="B702" s="12" t="s">
        <v>770</v>
      </c>
      <c r="C702" s="13" t="s">
        <v>89</v>
      </c>
      <c r="D702" s="29">
        <v>3.2854019973947022</v>
      </c>
      <c r="E702" s="14">
        <v>3.7977968057474447</v>
      </c>
      <c r="F702" s="59"/>
      <c r="G702" s="14">
        <f t="shared" si="10"/>
        <v>0</v>
      </c>
      <c r="H702" s="42">
        <v>422</v>
      </c>
    </row>
    <row r="703" spans="1:8" ht="14.25">
      <c r="A703" s="12" t="s">
        <v>456</v>
      </c>
      <c r="B703" s="12" t="s">
        <v>771</v>
      </c>
      <c r="C703" s="13" t="s">
        <v>89</v>
      </c>
      <c r="D703" s="29">
        <v>3.2854019973947022</v>
      </c>
      <c r="E703" s="14">
        <v>3.7977968057474447</v>
      </c>
      <c r="F703" s="59"/>
      <c r="G703" s="14">
        <f t="shared" si="10"/>
        <v>0</v>
      </c>
      <c r="H703" s="42">
        <v>382</v>
      </c>
    </row>
    <row r="704" spans="1:8" ht="14.25">
      <c r="A704" s="12" t="s">
        <v>456</v>
      </c>
      <c r="B704" s="12" t="s">
        <v>772</v>
      </c>
      <c r="C704" s="13" t="s">
        <v>89</v>
      </c>
      <c r="D704" s="29">
        <v>3.2854019973947022</v>
      </c>
      <c r="E704" s="14">
        <v>3.7977968057474447</v>
      </c>
      <c r="F704" s="59"/>
      <c r="G704" s="14">
        <f t="shared" si="10"/>
        <v>0</v>
      </c>
      <c r="H704" s="42">
        <v>367</v>
      </c>
    </row>
    <row r="705" spans="1:8" ht="14.25">
      <c r="A705" s="12" t="s">
        <v>456</v>
      </c>
      <c r="B705" s="12" t="s">
        <v>348</v>
      </c>
      <c r="C705" s="13" t="s">
        <v>89</v>
      </c>
      <c r="D705" s="29">
        <v>3.2854019973947022</v>
      </c>
      <c r="E705" s="14">
        <v>3.7977968057474447</v>
      </c>
      <c r="F705" s="59"/>
      <c r="G705" s="14">
        <f t="shared" si="10"/>
        <v>0</v>
      </c>
      <c r="H705" s="42">
        <v>202</v>
      </c>
    </row>
    <row r="706" spans="1:8" ht="14.25">
      <c r="A706" s="12" t="s">
        <v>456</v>
      </c>
      <c r="B706" s="12" t="s">
        <v>773</v>
      </c>
      <c r="C706" s="13" t="s">
        <v>89</v>
      </c>
      <c r="D706" s="29">
        <v>3.2854019973947022</v>
      </c>
      <c r="E706" s="14">
        <v>3.7977968057474447</v>
      </c>
      <c r="F706" s="59"/>
      <c r="G706" s="14">
        <f t="shared" si="10"/>
        <v>0</v>
      </c>
      <c r="H706" s="42">
        <v>208</v>
      </c>
    </row>
    <row r="707" spans="1:8" ht="14.25">
      <c r="A707" s="12" t="s">
        <v>456</v>
      </c>
      <c r="B707" s="12" t="s">
        <v>774</v>
      </c>
      <c r="C707" s="13" t="s">
        <v>89</v>
      </c>
      <c r="D707" s="29">
        <v>3.2854019973947022</v>
      </c>
      <c r="E707" s="14">
        <v>3.7977968057474447</v>
      </c>
      <c r="F707" s="59"/>
      <c r="G707" s="14">
        <f t="shared" si="10"/>
        <v>0</v>
      </c>
      <c r="H707" s="42">
        <v>781</v>
      </c>
    </row>
    <row r="708" spans="1:8" ht="14.25">
      <c r="A708" s="12" t="s">
        <v>456</v>
      </c>
      <c r="B708" s="12" t="s">
        <v>775</v>
      </c>
      <c r="C708" s="13" t="s">
        <v>89</v>
      </c>
      <c r="D708" s="29">
        <v>3.2854019973947022</v>
      </c>
      <c r="E708" s="14">
        <v>3.7977968057474447</v>
      </c>
      <c r="F708" s="59"/>
      <c r="G708" s="14">
        <f t="shared" si="10"/>
        <v>0</v>
      </c>
      <c r="H708" s="42">
        <v>270</v>
      </c>
    </row>
    <row r="709" spans="1:8" ht="14.25">
      <c r="A709" s="12" t="s">
        <v>456</v>
      </c>
      <c r="B709" s="12" t="s">
        <v>776</v>
      </c>
      <c r="C709" s="13" t="s">
        <v>89</v>
      </c>
      <c r="D709" s="29">
        <v>3.2854019973947022</v>
      </c>
      <c r="E709" s="14">
        <v>3.7977968057474447</v>
      </c>
      <c r="F709" s="59"/>
      <c r="G709" s="14">
        <f t="shared" si="10"/>
        <v>0</v>
      </c>
      <c r="H709" s="42">
        <v>582</v>
      </c>
    </row>
    <row r="710" spans="1:8" ht="14.25">
      <c r="A710" s="12" t="s">
        <v>456</v>
      </c>
      <c r="B710" s="12" t="s">
        <v>777</v>
      </c>
      <c r="C710" s="13" t="s">
        <v>89</v>
      </c>
      <c r="D710" s="29">
        <v>3.2854019973947022</v>
      </c>
      <c r="E710" s="14">
        <v>3.7977968057474447</v>
      </c>
      <c r="F710" s="59"/>
      <c r="G710" s="14">
        <f t="shared" si="10"/>
        <v>0</v>
      </c>
      <c r="H710" s="42">
        <v>829</v>
      </c>
    </row>
    <row r="711" spans="1:8" ht="14.25">
      <c r="A711" s="12" t="s">
        <v>456</v>
      </c>
      <c r="B711" s="12" t="s">
        <v>778</v>
      </c>
      <c r="C711" s="13" t="s">
        <v>89</v>
      </c>
      <c r="D711" s="29">
        <v>3.2854019973947022</v>
      </c>
      <c r="E711" s="14">
        <v>3.7977968057474447</v>
      </c>
      <c r="F711" s="59"/>
      <c r="G711" s="14">
        <f t="shared" si="10"/>
        <v>0</v>
      </c>
      <c r="H711" s="42">
        <v>595</v>
      </c>
    </row>
    <row r="712" spans="1:8" ht="14.25">
      <c r="A712" s="12" t="s">
        <v>456</v>
      </c>
      <c r="B712" s="12" t="s">
        <v>779</v>
      </c>
      <c r="C712" s="13" t="s">
        <v>89</v>
      </c>
      <c r="D712" s="29">
        <v>3.2854019973947022</v>
      </c>
      <c r="E712" s="14">
        <v>3.7977968057474447</v>
      </c>
      <c r="F712" s="59"/>
      <c r="G712" s="14">
        <f t="shared" si="10"/>
        <v>0</v>
      </c>
      <c r="H712" s="42">
        <v>1368</v>
      </c>
    </row>
    <row r="713" spans="1:8" ht="14.25">
      <c r="A713" s="12" t="s">
        <v>456</v>
      </c>
      <c r="B713" s="12" t="s">
        <v>349</v>
      </c>
      <c r="C713" s="13" t="s">
        <v>89</v>
      </c>
      <c r="D713" s="29">
        <v>3.2854019973947022</v>
      </c>
      <c r="E713" s="14">
        <v>3.7977968057474447</v>
      </c>
      <c r="F713" s="59"/>
      <c r="G713" s="14">
        <f t="shared" si="10"/>
        <v>0</v>
      </c>
      <c r="H713" s="42">
        <v>859</v>
      </c>
    </row>
    <row r="714" spans="1:8" ht="14.25">
      <c r="A714" s="12" t="s">
        <v>456</v>
      </c>
      <c r="B714" s="12" t="s">
        <v>891</v>
      </c>
      <c r="C714" s="13" t="s">
        <v>89</v>
      </c>
      <c r="D714" s="29">
        <v>3.2854019973947022</v>
      </c>
      <c r="E714" s="14">
        <v>3.7977968057474447</v>
      </c>
      <c r="F714" s="59"/>
      <c r="G714" s="14">
        <f t="shared" si="10"/>
        <v>0</v>
      </c>
      <c r="H714" s="42">
        <v>511</v>
      </c>
    </row>
    <row r="715" spans="1:8" ht="14.25">
      <c r="A715" s="12" t="s">
        <v>456</v>
      </c>
      <c r="B715" s="12" t="s">
        <v>780</v>
      </c>
      <c r="C715" s="13" t="s">
        <v>89</v>
      </c>
      <c r="D715" s="29">
        <v>3.2854019973947022</v>
      </c>
      <c r="E715" s="14">
        <v>3.7977968057474447</v>
      </c>
      <c r="F715" s="59"/>
      <c r="G715" s="14">
        <f t="shared" si="10"/>
        <v>0</v>
      </c>
      <c r="H715" s="42">
        <v>1128</v>
      </c>
    </row>
    <row r="716" spans="1:8" ht="14.25">
      <c r="A716" s="12" t="s">
        <v>457</v>
      </c>
      <c r="B716" s="12" t="s">
        <v>350</v>
      </c>
      <c r="C716" s="13" t="s">
        <v>89</v>
      </c>
      <c r="D716" s="29">
        <v>3.2999087672206215</v>
      </c>
      <c r="E716" s="14">
        <v>3.8123035755733623</v>
      </c>
      <c r="F716" s="59"/>
      <c r="G716" s="14">
        <f t="shared" si="10"/>
        <v>0</v>
      </c>
      <c r="H716" s="42">
        <v>5954</v>
      </c>
    </row>
    <row r="717" spans="1:8" ht="14.25">
      <c r="A717" s="12" t="s">
        <v>457</v>
      </c>
      <c r="B717" s="12" t="s">
        <v>351</v>
      </c>
      <c r="C717" s="13" t="s">
        <v>89</v>
      </c>
      <c r="D717" s="29">
        <v>3.2563884577428652</v>
      </c>
      <c r="E717" s="14">
        <v>3.7687832660956069</v>
      </c>
      <c r="F717" s="59"/>
      <c r="G717" s="14">
        <f t="shared" si="10"/>
        <v>0</v>
      </c>
      <c r="H717" s="42">
        <v>724</v>
      </c>
    </row>
    <row r="718" spans="1:8" ht="14.25">
      <c r="A718" s="12" t="s">
        <v>457</v>
      </c>
      <c r="B718" s="12" t="s">
        <v>352</v>
      </c>
      <c r="C718" s="13" t="s">
        <v>89</v>
      </c>
      <c r="D718" s="29">
        <v>3.2563884577428652</v>
      </c>
      <c r="E718" s="14">
        <v>3.7687832660956069</v>
      </c>
      <c r="F718" s="59"/>
      <c r="G718" s="14">
        <f t="shared" si="10"/>
        <v>0</v>
      </c>
      <c r="H718" s="42">
        <v>740</v>
      </c>
    </row>
    <row r="719" spans="1:8" ht="14.25">
      <c r="A719" s="12" t="s">
        <v>457</v>
      </c>
      <c r="B719" s="12" t="s">
        <v>353</v>
      </c>
      <c r="C719" s="13" t="s">
        <v>89</v>
      </c>
      <c r="D719" s="29">
        <v>3.2563884577428652</v>
      </c>
      <c r="E719" s="14">
        <v>3.7687832660956069</v>
      </c>
      <c r="F719" s="59"/>
      <c r="G719" s="14">
        <f t="shared" si="10"/>
        <v>0</v>
      </c>
      <c r="H719" s="42">
        <v>5511</v>
      </c>
    </row>
    <row r="720" spans="1:8" ht="14.25">
      <c r="A720" s="12" t="s">
        <v>457</v>
      </c>
      <c r="B720" s="12" t="s">
        <v>354</v>
      </c>
      <c r="C720" s="13" t="s">
        <v>89</v>
      </c>
      <c r="D720" s="29">
        <v>3.1548410689614332</v>
      </c>
      <c r="E720" s="14">
        <v>3.6672358773141753</v>
      </c>
      <c r="F720" s="59"/>
      <c r="G720" s="14">
        <f t="shared" ref="G720:G755" si="11">F720*D720</f>
        <v>0</v>
      </c>
      <c r="H720" s="42">
        <v>1030</v>
      </c>
    </row>
    <row r="721" spans="1:8" ht="14.25">
      <c r="A721" s="12" t="s">
        <v>457</v>
      </c>
      <c r="B721" s="12" t="s">
        <v>355</v>
      </c>
      <c r="C721" s="13" t="s">
        <v>89</v>
      </c>
      <c r="D721" s="29">
        <v>3.2563884577428652</v>
      </c>
      <c r="E721" s="14">
        <v>3.7687832660956069</v>
      </c>
      <c r="F721" s="59"/>
      <c r="G721" s="14">
        <f t="shared" si="11"/>
        <v>0</v>
      </c>
      <c r="H721" s="42">
        <v>202</v>
      </c>
    </row>
    <row r="722" spans="1:8" ht="14.25">
      <c r="A722" s="12" t="s">
        <v>457</v>
      </c>
      <c r="B722" s="12" t="s">
        <v>781</v>
      </c>
      <c r="C722" s="13" t="s">
        <v>89</v>
      </c>
      <c r="D722" s="29">
        <v>3.9962337188647221</v>
      </c>
      <c r="E722" s="14">
        <v>4.5086285272174642</v>
      </c>
      <c r="F722" s="59"/>
      <c r="G722" s="14">
        <f t="shared" si="11"/>
        <v>0</v>
      </c>
      <c r="H722" s="42">
        <v>85</v>
      </c>
    </row>
    <row r="723" spans="1:8" ht="14.25">
      <c r="A723" s="12" t="s">
        <v>457</v>
      </c>
      <c r="B723" s="12" t="s">
        <v>356</v>
      </c>
      <c r="C723" s="13" t="s">
        <v>89</v>
      </c>
      <c r="D723" s="29">
        <v>3.2563884577428652</v>
      </c>
      <c r="E723" s="14">
        <v>3.7687832660956069</v>
      </c>
      <c r="F723" s="59"/>
      <c r="G723" s="14">
        <f t="shared" si="11"/>
        <v>0</v>
      </c>
      <c r="H723" s="42">
        <v>2182</v>
      </c>
    </row>
    <row r="724" spans="1:8" ht="14.25">
      <c r="A724" s="12" t="s">
        <v>457</v>
      </c>
      <c r="B724" s="12" t="s">
        <v>357</v>
      </c>
      <c r="C724" s="13" t="s">
        <v>89</v>
      </c>
      <c r="D724" s="29">
        <v>3.9091930999092095</v>
      </c>
      <c r="E724" s="14">
        <v>4.4215879082619507</v>
      </c>
      <c r="F724" s="59"/>
      <c r="G724" s="14">
        <f t="shared" si="11"/>
        <v>0</v>
      </c>
      <c r="H724" s="42">
        <v>591</v>
      </c>
    </row>
    <row r="725" spans="1:8" ht="14.25">
      <c r="A725" s="12" t="s">
        <v>457</v>
      </c>
      <c r="B725" s="12" t="s">
        <v>358</v>
      </c>
      <c r="C725" s="13" t="s">
        <v>89</v>
      </c>
      <c r="D725" s="29">
        <v>3.9091930999092095</v>
      </c>
      <c r="E725" s="14">
        <v>4.4215879082619507</v>
      </c>
      <c r="F725" s="59"/>
      <c r="G725" s="14">
        <f t="shared" si="11"/>
        <v>0</v>
      </c>
      <c r="H725" s="42">
        <v>1148</v>
      </c>
    </row>
    <row r="726" spans="1:8" ht="14.25">
      <c r="A726" s="12" t="s">
        <v>457</v>
      </c>
      <c r="B726" s="12" t="s">
        <v>359</v>
      </c>
      <c r="C726" s="13" t="s">
        <v>89</v>
      </c>
      <c r="D726" s="29">
        <v>3.9091930999092095</v>
      </c>
      <c r="E726" s="14">
        <v>4.4215879082619507</v>
      </c>
      <c r="F726" s="59"/>
      <c r="G726" s="14">
        <f t="shared" si="11"/>
        <v>0</v>
      </c>
      <c r="H726" s="42">
        <v>977</v>
      </c>
    </row>
    <row r="727" spans="1:8" ht="14.25">
      <c r="A727" s="12" t="s">
        <v>457</v>
      </c>
      <c r="B727" s="12" t="s">
        <v>360</v>
      </c>
      <c r="C727" s="13" t="s">
        <v>89</v>
      </c>
      <c r="D727" s="29">
        <v>3.3289223068724589</v>
      </c>
      <c r="E727" s="14">
        <v>3.8413171152252001</v>
      </c>
      <c r="F727" s="59"/>
      <c r="G727" s="14">
        <f t="shared" si="11"/>
        <v>0</v>
      </c>
      <c r="H727" s="42">
        <v>582</v>
      </c>
    </row>
    <row r="728" spans="1:8" ht="14.25">
      <c r="A728" s="12" t="s">
        <v>457</v>
      </c>
      <c r="B728" s="12" t="s">
        <v>782</v>
      </c>
      <c r="C728" s="13" t="s">
        <v>89</v>
      </c>
      <c r="D728" s="29">
        <v>3.4449764654798085</v>
      </c>
      <c r="E728" s="14">
        <v>3.9573712738325511</v>
      </c>
      <c r="F728" s="59"/>
      <c r="G728" s="14">
        <f t="shared" si="11"/>
        <v>0</v>
      </c>
      <c r="H728" s="42">
        <v>711</v>
      </c>
    </row>
    <row r="729" spans="1:8" ht="14.25">
      <c r="A729" s="12" t="s">
        <v>457</v>
      </c>
      <c r="B729" s="12" t="s">
        <v>783</v>
      </c>
      <c r="C729" s="13" t="s">
        <v>89</v>
      </c>
      <c r="D729" s="29">
        <v>3.3289223068724589</v>
      </c>
      <c r="E729" s="14">
        <v>3.8413171152252001</v>
      </c>
      <c r="F729" s="59"/>
      <c r="G729" s="14">
        <f t="shared" si="11"/>
        <v>0</v>
      </c>
      <c r="H729" s="42">
        <v>276</v>
      </c>
    </row>
    <row r="730" spans="1:8" ht="14.25">
      <c r="A730" s="12" t="s">
        <v>457</v>
      </c>
      <c r="B730" s="12" t="s">
        <v>784</v>
      </c>
      <c r="C730" s="13" t="s">
        <v>89</v>
      </c>
      <c r="D730" s="29">
        <v>3.2563884577428652</v>
      </c>
      <c r="E730" s="14">
        <v>3.7687832660956069</v>
      </c>
      <c r="F730" s="59"/>
      <c r="G730" s="14">
        <f t="shared" si="11"/>
        <v>0</v>
      </c>
      <c r="H730" s="42">
        <v>40</v>
      </c>
    </row>
    <row r="731" spans="1:8" ht="14.25">
      <c r="A731" s="12" t="s">
        <v>457</v>
      </c>
      <c r="B731" s="12" t="s">
        <v>361</v>
      </c>
      <c r="C731" s="13" t="s">
        <v>89</v>
      </c>
      <c r="D731" s="29">
        <v>3.4449764654798085</v>
      </c>
      <c r="E731" s="14">
        <v>3.9573712738325511</v>
      </c>
      <c r="F731" s="59"/>
      <c r="G731" s="14">
        <f t="shared" si="11"/>
        <v>0</v>
      </c>
      <c r="H731" s="42">
        <v>813</v>
      </c>
    </row>
    <row r="732" spans="1:8" ht="14.25">
      <c r="A732" s="12" t="s">
        <v>457</v>
      </c>
      <c r="B732" s="12" t="s">
        <v>362</v>
      </c>
      <c r="C732" s="13" t="s">
        <v>89</v>
      </c>
      <c r="D732" s="29">
        <v>3.4449764654798085</v>
      </c>
      <c r="E732" s="14">
        <v>3.9573712738325511</v>
      </c>
      <c r="F732" s="59"/>
      <c r="G732" s="14">
        <f t="shared" si="11"/>
        <v>0</v>
      </c>
      <c r="H732" s="42">
        <v>464</v>
      </c>
    </row>
    <row r="733" spans="1:8" ht="14.25">
      <c r="A733" s="12" t="s">
        <v>457</v>
      </c>
      <c r="B733" s="12" t="s">
        <v>363</v>
      </c>
      <c r="C733" s="13" t="s">
        <v>89</v>
      </c>
      <c r="D733" s="29">
        <v>3.3289223068724589</v>
      </c>
      <c r="E733" s="14">
        <v>3.8413171152252001</v>
      </c>
      <c r="F733" s="59"/>
      <c r="G733" s="14">
        <f t="shared" si="11"/>
        <v>0</v>
      </c>
      <c r="H733" s="42">
        <v>1053</v>
      </c>
    </row>
    <row r="734" spans="1:8" ht="14.25">
      <c r="A734" s="12" t="s">
        <v>457</v>
      </c>
      <c r="B734" s="12" t="s">
        <v>364</v>
      </c>
      <c r="C734" s="13" t="s">
        <v>89</v>
      </c>
      <c r="D734" s="29">
        <v>3.5320170844353211</v>
      </c>
      <c r="E734" s="14">
        <v>4.0444118927880623</v>
      </c>
      <c r="F734" s="59"/>
      <c r="G734" s="14">
        <f t="shared" si="11"/>
        <v>0</v>
      </c>
      <c r="H734" s="42">
        <v>231</v>
      </c>
    </row>
    <row r="735" spans="1:8" ht="14.25">
      <c r="A735" s="12" t="s">
        <v>457</v>
      </c>
      <c r="B735" s="12" t="s">
        <v>365</v>
      </c>
      <c r="C735" s="13" t="s">
        <v>89</v>
      </c>
      <c r="D735" s="29">
        <v>2.951746291398571</v>
      </c>
      <c r="E735" s="14">
        <v>3.4641410997513122</v>
      </c>
      <c r="F735" s="59"/>
      <c r="G735" s="14">
        <f t="shared" si="11"/>
        <v>0</v>
      </c>
      <c r="H735" s="42">
        <v>273</v>
      </c>
    </row>
    <row r="736" spans="1:8" ht="14.25">
      <c r="A736" s="12" t="s">
        <v>457</v>
      </c>
      <c r="B736" s="12" t="s">
        <v>366</v>
      </c>
      <c r="C736" s="13" t="s">
        <v>89</v>
      </c>
      <c r="D736" s="29">
        <v>2.951746291398571</v>
      </c>
      <c r="E736" s="14">
        <v>3.4641410997513122</v>
      </c>
      <c r="F736" s="59"/>
      <c r="G736" s="14">
        <f t="shared" si="11"/>
        <v>0</v>
      </c>
      <c r="H736" s="42">
        <v>4766</v>
      </c>
    </row>
    <row r="737" spans="1:8" ht="14.25">
      <c r="A737" s="12" t="s">
        <v>457</v>
      </c>
      <c r="B737" s="12" t="s">
        <v>785</v>
      </c>
      <c r="C737" s="13" t="s">
        <v>89</v>
      </c>
      <c r="D737" s="29">
        <v>2.951746291398571</v>
      </c>
      <c r="E737" s="14">
        <v>3.4641410997513122</v>
      </c>
      <c r="F737" s="59"/>
      <c r="G737" s="14">
        <f t="shared" si="11"/>
        <v>0</v>
      </c>
      <c r="H737" s="42">
        <v>106</v>
      </c>
    </row>
    <row r="738" spans="1:8" ht="14.25">
      <c r="A738" s="12" t="s">
        <v>457</v>
      </c>
      <c r="B738" s="12" t="s">
        <v>367</v>
      </c>
      <c r="C738" s="13" t="s">
        <v>89</v>
      </c>
      <c r="D738" s="29">
        <v>3.561030624087159</v>
      </c>
      <c r="E738" s="14">
        <v>4.0734254324399002</v>
      </c>
      <c r="F738" s="59"/>
      <c r="G738" s="14">
        <f t="shared" si="11"/>
        <v>0</v>
      </c>
      <c r="H738" s="42">
        <v>762</v>
      </c>
    </row>
    <row r="739" spans="1:8" ht="14.25">
      <c r="A739" s="12" t="s">
        <v>457</v>
      </c>
      <c r="B739" s="12" t="s">
        <v>786</v>
      </c>
      <c r="C739" s="13" t="s">
        <v>89</v>
      </c>
      <c r="D739" s="29">
        <v>2.9952666008763265</v>
      </c>
      <c r="E739" s="14">
        <v>3.5076614092290685</v>
      </c>
      <c r="F739" s="59"/>
      <c r="G739" s="14">
        <f t="shared" si="11"/>
        <v>0</v>
      </c>
      <c r="H739" s="42">
        <v>582</v>
      </c>
    </row>
    <row r="740" spans="1:8" ht="14.25">
      <c r="A740" s="12" t="s">
        <v>457</v>
      </c>
      <c r="B740" s="12" t="s">
        <v>892</v>
      </c>
      <c r="C740" s="13" t="s">
        <v>89</v>
      </c>
      <c r="D740" s="29">
        <v>3.0242801405281643</v>
      </c>
      <c r="E740" s="14">
        <v>3.5366749488809064</v>
      </c>
      <c r="F740" s="59"/>
      <c r="G740" s="14">
        <f t="shared" si="11"/>
        <v>0</v>
      </c>
      <c r="H740" s="42">
        <v>105</v>
      </c>
    </row>
    <row r="741" spans="1:8" ht="14.25">
      <c r="A741" s="12" t="s">
        <v>407</v>
      </c>
      <c r="B741" s="12" t="s">
        <v>368</v>
      </c>
      <c r="C741" s="13" t="s">
        <v>89</v>
      </c>
      <c r="D741" s="29">
        <v>3.7786321714759401</v>
      </c>
      <c r="E741" s="14">
        <v>4.2910269798286818</v>
      </c>
      <c r="F741" s="59"/>
      <c r="G741" s="14">
        <f t="shared" si="11"/>
        <v>0</v>
      </c>
      <c r="H741" s="42">
        <v>720</v>
      </c>
    </row>
    <row r="742" spans="1:8" ht="14.25">
      <c r="A742" s="12" t="s">
        <v>407</v>
      </c>
      <c r="B742" s="12" t="s">
        <v>787</v>
      </c>
      <c r="C742" s="13" t="s">
        <v>89</v>
      </c>
      <c r="D742" s="29">
        <v>2.951746291398571</v>
      </c>
      <c r="E742" s="14">
        <v>3.4641410997513122</v>
      </c>
      <c r="F742" s="59"/>
      <c r="G742" s="14">
        <f t="shared" si="11"/>
        <v>0</v>
      </c>
      <c r="H742" s="42">
        <v>1611</v>
      </c>
    </row>
    <row r="743" spans="1:8" ht="14.25">
      <c r="A743" s="12" t="s">
        <v>407</v>
      </c>
      <c r="B743" s="12" t="s">
        <v>788</v>
      </c>
      <c r="C743" s="13" t="s">
        <v>89</v>
      </c>
      <c r="D743" s="29">
        <v>2.951746291398571</v>
      </c>
      <c r="E743" s="14">
        <v>3.4641410997513122</v>
      </c>
      <c r="F743" s="59"/>
      <c r="G743" s="14">
        <f t="shared" si="11"/>
        <v>0</v>
      </c>
      <c r="H743" s="42">
        <v>863</v>
      </c>
    </row>
    <row r="744" spans="1:8" ht="14.25">
      <c r="A744" s="12" t="s">
        <v>407</v>
      </c>
      <c r="B744" s="12" t="s">
        <v>789</v>
      </c>
      <c r="C744" s="13" t="s">
        <v>89</v>
      </c>
      <c r="D744" s="29">
        <v>3.7786321714759401</v>
      </c>
      <c r="E744" s="14">
        <v>4.2910269798286818</v>
      </c>
      <c r="F744" s="59"/>
      <c r="G744" s="14">
        <f t="shared" si="11"/>
        <v>0</v>
      </c>
      <c r="H744" s="42">
        <v>986</v>
      </c>
    </row>
    <row r="745" spans="1:8" ht="14.25">
      <c r="A745" s="12" t="s">
        <v>407</v>
      </c>
      <c r="B745" s="12" t="s">
        <v>893</v>
      </c>
      <c r="C745" s="13" t="s">
        <v>89</v>
      </c>
      <c r="D745" s="29">
        <v>3.7786321714759401</v>
      </c>
      <c r="E745" s="14">
        <v>4.2910269798286818</v>
      </c>
      <c r="F745" s="59"/>
      <c r="G745" s="14">
        <f t="shared" si="11"/>
        <v>0</v>
      </c>
      <c r="H745" s="42">
        <v>140</v>
      </c>
    </row>
    <row r="746" spans="1:8" ht="14.25">
      <c r="A746" s="12" t="s">
        <v>407</v>
      </c>
      <c r="B746" s="12" t="s">
        <v>369</v>
      </c>
      <c r="C746" s="13" t="s">
        <v>89</v>
      </c>
      <c r="D746" s="29">
        <v>3.6335644732167527</v>
      </c>
      <c r="E746" s="14">
        <v>4.1459592815694943</v>
      </c>
      <c r="F746" s="59"/>
      <c r="G746" s="14">
        <f t="shared" si="11"/>
        <v>0</v>
      </c>
      <c r="H746" s="42">
        <v>57</v>
      </c>
    </row>
    <row r="747" spans="1:8" ht="14.25">
      <c r="A747" s="12" t="s">
        <v>407</v>
      </c>
      <c r="B747" s="12" t="s">
        <v>370</v>
      </c>
      <c r="C747" s="13" t="s">
        <v>89</v>
      </c>
      <c r="D747" s="29">
        <v>3.7786321714759401</v>
      </c>
      <c r="E747" s="14">
        <v>4.2910269798286818</v>
      </c>
      <c r="F747" s="59"/>
      <c r="G747" s="14">
        <f t="shared" si="11"/>
        <v>0</v>
      </c>
      <c r="H747" s="42">
        <v>888</v>
      </c>
    </row>
    <row r="748" spans="1:8" ht="14.25">
      <c r="A748" s="12" t="s">
        <v>407</v>
      </c>
      <c r="B748" s="12" t="s">
        <v>790</v>
      </c>
      <c r="C748" s="13" t="s">
        <v>89</v>
      </c>
      <c r="D748" s="29">
        <v>2.951746291398571</v>
      </c>
      <c r="E748" s="14">
        <v>3.4641410997513122</v>
      </c>
      <c r="F748" s="59"/>
      <c r="G748" s="14">
        <f t="shared" si="11"/>
        <v>0</v>
      </c>
      <c r="H748" s="42">
        <v>2493</v>
      </c>
    </row>
    <row r="749" spans="1:8" ht="14.25">
      <c r="A749" s="12" t="s">
        <v>407</v>
      </c>
      <c r="B749" s="12" t="s">
        <v>371</v>
      </c>
      <c r="C749" s="13" t="s">
        <v>89</v>
      </c>
      <c r="D749" s="29">
        <v>3.7786321714759401</v>
      </c>
      <c r="E749" s="14">
        <v>4.2910269798286818</v>
      </c>
      <c r="F749" s="59"/>
      <c r="G749" s="14">
        <f t="shared" si="11"/>
        <v>0</v>
      </c>
      <c r="H749" s="42">
        <v>730</v>
      </c>
    </row>
    <row r="750" spans="1:8" ht="14.25">
      <c r="A750" s="12" t="s">
        <v>407</v>
      </c>
      <c r="B750" s="12" t="s">
        <v>372</v>
      </c>
      <c r="C750" s="13" t="s">
        <v>89</v>
      </c>
      <c r="D750" s="29">
        <v>2.951746291398571</v>
      </c>
      <c r="E750" s="14">
        <v>3.4641410997513122</v>
      </c>
      <c r="F750" s="59"/>
      <c r="G750" s="14">
        <f t="shared" si="11"/>
        <v>0</v>
      </c>
      <c r="H750" s="42">
        <v>272</v>
      </c>
    </row>
    <row r="751" spans="1:8" ht="14.25">
      <c r="A751" s="12" t="s">
        <v>407</v>
      </c>
      <c r="B751" s="12" t="s">
        <v>373</v>
      </c>
      <c r="C751" s="13" t="s">
        <v>89</v>
      </c>
      <c r="D751" s="29">
        <v>2.951746291398571</v>
      </c>
      <c r="E751" s="14">
        <v>3.4641410997513122</v>
      </c>
      <c r="F751" s="59"/>
      <c r="G751" s="14">
        <f t="shared" si="11"/>
        <v>0</v>
      </c>
      <c r="H751" s="42">
        <v>546</v>
      </c>
    </row>
    <row r="752" spans="1:8" ht="14.25">
      <c r="A752" s="12" t="s">
        <v>407</v>
      </c>
      <c r="B752" s="12" t="s">
        <v>374</v>
      </c>
      <c r="C752" s="13" t="s">
        <v>89</v>
      </c>
      <c r="D752" s="29">
        <v>2.951746291398571</v>
      </c>
      <c r="E752" s="14">
        <v>3.4641410997513122</v>
      </c>
      <c r="F752" s="59"/>
      <c r="G752" s="14">
        <f t="shared" si="11"/>
        <v>0</v>
      </c>
      <c r="H752" s="42">
        <v>482</v>
      </c>
    </row>
    <row r="753" spans="1:8" ht="14.25">
      <c r="A753" s="12" t="s">
        <v>407</v>
      </c>
      <c r="B753" s="12" t="s">
        <v>791</v>
      </c>
      <c r="C753" s="13" t="s">
        <v>89</v>
      </c>
      <c r="D753" s="29">
        <v>3.7786321714759401</v>
      </c>
      <c r="E753" s="14">
        <v>4.2910269798286818</v>
      </c>
      <c r="F753" s="59"/>
      <c r="G753" s="14">
        <f t="shared" si="11"/>
        <v>0</v>
      </c>
      <c r="H753" s="42">
        <v>639</v>
      </c>
    </row>
    <row r="754" spans="1:8" ht="14.25">
      <c r="A754" s="12" t="s">
        <v>407</v>
      </c>
      <c r="B754" s="12" t="s">
        <v>375</v>
      </c>
      <c r="C754" s="13" t="s">
        <v>89</v>
      </c>
      <c r="D754" s="29">
        <v>2.951746291398571</v>
      </c>
      <c r="E754" s="14">
        <v>3.4641410997513122</v>
      </c>
      <c r="F754" s="59"/>
      <c r="G754" s="14">
        <f t="shared" si="11"/>
        <v>0</v>
      </c>
      <c r="H754" s="42">
        <v>2743</v>
      </c>
    </row>
    <row r="755" spans="1:8" ht="14.25">
      <c r="A755" s="12" t="s">
        <v>810</v>
      </c>
      <c r="B755" s="12" t="s">
        <v>792</v>
      </c>
      <c r="C755" s="13" t="s">
        <v>89</v>
      </c>
      <c r="D755" s="29">
        <v>5.4759242411084372</v>
      </c>
      <c r="E755" s="14">
        <v>5.9883190494611762</v>
      </c>
      <c r="F755" s="59"/>
      <c r="G755" s="14">
        <f t="shared" si="11"/>
        <v>0</v>
      </c>
      <c r="H755" s="42">
        <v>163</v>
      </c>
    </row>
    <row r="757" spans="1:8" ht="12.75">
      <c r="A757" s="43" t="s">
        <v>898</v>
      </c>
      <c r="B757" s="44"/>
      <c r="C757" s="44"/>
      <c r="D757" s="44"/>
      <c r="E757" s="44"/>
      <c r="F757" s="44"/>
      <c r="G757" s="44"/>
    </row>
    <row r="758" spans="1:8" ht="12.75">
      <c r="A758" s="35" t="s">
        <v>17</v>
      </c>
      <c r="B758" s="35"/>
      <c r="C758" s="35"/>
      <c r="D758" s="35"/>
      <c r="E758" s="35"/>
      <c r="F758" s="35"/>
      <c r="G758" s="11"/>
    </row>
    <row r="759" spans="1:8" ht="11.25" thickBot="1">
      <c r="A759"/>
      <c r="B759"/>
      <c r="C759"/>
      <c r="D759"/>
      <c r="E759"/>
      <c r="F759"/>
      <c r="G759" s="11"/>
    </row>
    <row r="760" spans="1:8" ht="12.75">
      <c r="A760" s="31" t="s">
        <v>18</v>
      </c>
      <c r="B760" s="22"/>
      <c r="C760" s="23"/>
      <c r="D760" s="24"/>
      <c r="E760" s="24"/>
      <c r="F760" s="24"/>
      <c r="G760" s="11"/>
    </row>
    <row r="761" spans="1:8" ht="12.75">
      <c r="A761" s="32" t="s">
        <v>19</v>
      </c>
      <c r="B761" s="19"/>
      <c r="C761" s="20"/>
      <c r="D761" s="21"/>
      <c r="E761" s="21"/>
      <c r="F761" s="21"/>
      <c r="G761" s="11"/>
    </row>
    <row r="762" spans="1:8" ht="12.75">
      <c r="A762" s="32" t="s">
        <v>20</v>
      </c>
      <c r="B762" s="19"/>
      <c r="C762" s="20"/>
      <c r="D762" s="21"/>
      <c r="E762" s="21"/>
      <c r="F762" s="21"/>
      <c r="G762" s="11"/>
    </row>
    <row r="763" spans="1:8" ht="12.75">
      <c r="A763" s="32" t="s">
        <v>21</v>
      </c>
      <c r="B763" s="19"/>
      <c r="C763" s="20"/>
      <c r="D763" s="21"/>
      <c r="E763" s="21"/>
      <c r="F763" s="21"/>
      <c r="G763" s="11"/>
    </row>
    <row r="764" spans="1:8" ht="13.5" thickBot="1">
      <c r="A764" s="33" t="s">
        <v>22</v>
      </c>
      <c r="B764" s="16"/>
      <c r="C764" s="17"/>
      <c r="D764" s="18"/>
      <c r="E764" s="18"/>
      <c r="F764" s="18"/>
      <c r="G764" s="11"/>
    </row>
  </sheetData>
  <autoFilter ref="A12:H755"/>
  <mergeCells count="9">
    <mergeCell ref="A757:G757"/>
    <mergeCell ref="C5:D5"/>
    <mergeCell ref="B1:G1"/>
    <mergeCell ref="E9:F9"/>
    <mergeCell ref="E7:F7"/>
    <mergeCell ref="E8:F8"/>
    <mergeCell ref="E10:F10"/>
    <mergeCell ref="A13:G13"/>
    <mergeCell ref="A186:G186"/>
  </mergeCells>
  <hyperlinks>
    <hyperlink ref="A8" r:id="rId1"/>
    <hyperlink ref="A7" r:id="rId2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Belgium_P9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Мамонов А.Г.</cp:lastModifiedBy>
  <dcterms:created xsi:type="dcterms:W3CDTF">2019-06-30T10:23:23Z</dcterms:created>
  <dcterms:modified xsi:type="dcterms:W3CDTF">2024-10-03T08:17:19Z</dcterms:modified>
</cp:coreProperties>
</file>